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'Р.справ.'!$A$1:$I$108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<sst xmlns="http://schemas.openxmlformats.org/spreadsheetml/2006/main" count="1204" uniqueCount="532">
  <si>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</si>
  <si>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</si>
  <si>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</si>
  <si>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</si>
  <si>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</si>
  <si>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</si>
  <si>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</si>
  <si>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</si>
  <si>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</si>
  <si>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</si>
  <si>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</si>
  <si>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</si>
  <si>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</si>
  <si>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</si>
  <si>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</si>
  <si>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</si>
  <si>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</si>
  <si>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</si>
  <si>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</si>
  <si>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</si>
  <si>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</si>
  <si>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</si>
  <si>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</si>
  <si>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</si>
  <si>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</si>
  <si>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</si>
  <si>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</si>
  <si>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</si>
  <si>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</si>
  <si>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</si>
  <si>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</si>
  <si>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</si>
  <si>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</si>
  <si>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</si>
  <si>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</si>
  <si>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</si>
  <si>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</si>
  <si>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</si>
  <si>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</si>
  <si>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</si>
  <si>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</si>
  <si>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</si>
  <si>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</si>
  <si>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</si>
  <si>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</si>
  <si>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</si>
  <si>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</si>
  <si>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</si>
  <si>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</si>
  <si>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</si>
  <si>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</si>
  <si>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</si>
  <si>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</si>
  <si>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</si>
  <si>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</si>
  <si>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</si>
  <si>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</si>
  <si>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</si>
  <si>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</si>
  <si>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</si>
  <si>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</si>
  <si>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</si>
  <si>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</si>
  <si>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</si>
  <si>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</si>
  <si>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</si>
  <si>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</si>
  <si>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</si>
  <si>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</si>
  <si>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</si>
  <si>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</si>
  <si>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</si>
  <si>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</si>
  <si>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</si>
  <si>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</si>
  <si>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</si>
  <si>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</si>
  <si>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</si>
  <si>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</si>
  <si>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</si>
  <si>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</si>
  <si>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</si>
  <si>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</si>
  <si>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</si>
  <si>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</si>
  <si>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</si>
  <si>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</si>
  <si>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</si>
  <si>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</si>
  <si>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</si>
  <si>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</si>
  <si>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</si>
  <si>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</si>
  <si>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</si>
  <si>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</si>
  <si>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</si>
  <si>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</si>
  <si>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</si>
  <si>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</si>
  <si>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</si>
  <si>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</si>
  <si>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</si>
  <si>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</si>
  <si>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</si>
  <si>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</si>
  <si>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</si>
  <si>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</si>
  <si>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</si>
  <si>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</si>
  <si>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</si>
  <si>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</si>
  <si>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</si>
  <si>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</si>
  <si>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</si>
  <si>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</si>
  <si>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</si>
  <si>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</si>
  <si>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</si>
  <si>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</si>
  <si>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</si>
  <si>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</si>
  <si>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</si>
  <si>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</si>
  <si>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</si>
  <si>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</si>
  <si>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</si>
  <si>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</si>
  <si>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</si>
  <si>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</si>
  <si>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</si>
  <si>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</si>
  <si>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</si>
  <si>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</si>
  <si>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</si>
  <si>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</si>
  <si>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</si>
  <si>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</si>
  <si>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</si>
  <si>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</si>
  <si>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</si>
  <si>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</si>
  <si>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</si>
  <si>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</si>
  <si>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</si>
  <si>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</si>
  <si>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</si>
  <si>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</si>
  <si>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</si>
  <si>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</si>
  <si>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</si>
  <si>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</si>
  <si>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</si>
  <si>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</si>
  <si>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</si>
  <si>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</si>
  <si>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</si>
  <si>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</si>
  <si>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</si>
  <si>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</si>
  <si>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</si>
  <si>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</si>
  <si>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</si>
  <si>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</si>
  <si>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</si>
  <si>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</si>
  <si>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</si>
  <si>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</si>
  <si>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</si>
  <si>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</si>
  <si>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</si>
  <si>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</si>
  <si>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</si>
  <si>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</si>
  <si>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</si>
  <si>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</si>
  <si>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</si>
  <si>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</si>
  <si>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</si>
  <si>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</si>
  <si>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</si>
  <si>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</si>
  <si>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</si>
  <si>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</si>
  <si>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</si>
  <si>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</si>
  <si>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</si>
  <si>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</si>
  <si>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</si>
  <si>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</si>
  <si>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</si>
  <si>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</si>
  <si>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</si>
  <si>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</si>
  <si>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</si>
  <si>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</si>
  <si>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</si>
  <si>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</si>
  <si>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</si>
  <si>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</si>
  <si>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</si>
  <si>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</si>
  <si>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</si>
  <si>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</si>
  <si>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</si>
  <si>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</si>
  <si>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</si>
  <si>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</si>
  <si>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</si>
  <si>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</si>
  <si>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</si>
  <si>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</si>
  <si>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</si>
  <si>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</si>
  <si>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</si>
  <si>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</si>
  <si>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</si>
  <si>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</si>
  <si>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</si>
  <si>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</si>
  <si>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</si>
  <si>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</si>
  <si>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</si>
  <si>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</si>
  <si>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</si>
  <si>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</si>
  <si>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</si>
  <si>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</si>
  <si>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</si>
  <si>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</si>
  <si>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</si>
  <si>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</si>
  <si>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</si>
  <si>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</si>
  <si>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</si>
  <si>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</si>
  <si>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</si>
  <si>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</si>
  <si>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</si>
  <si>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</si>
  <si>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</si>
  <si>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</si>
  <si>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</si>
  <si>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</si>
  <si>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</si>
  <si>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</si>
  <si>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</si>
  <si>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</si>
  <si>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</si>
  <si>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</si>
  <si>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</si>
  <si>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</si>
  <si>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</si>
  <si>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</si>
  <si>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</si>
  <si>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</si>
  <si>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</si>
  <si>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</si>
  <si>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</si>
  <si>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</si>
  <si>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</si>
  <si>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</si>
  <si>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</si>
  <si>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</si>
  <si>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</si>
  <si>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</si>
  <si>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</si>
  <si>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</si>
  <si>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</si>
  <si>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</si>
  <si>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</si>
  <si>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</si>
  <si>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</si>
  <si>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</si>
  <si>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</si>
  <si>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</si>
  <si>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</si>
  <si>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</si>
  <si>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</si>
  <si>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</si>
  <si>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</si>
  <si>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</si>
  <si>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</si>
  <si>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</si>
  <si>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</si>
  <si>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</si>
  <si>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</si>
  <si>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</si>
  <si>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</si>
  <si>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</si>
  <si>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</si>
  <si>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</si>
  <si>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</si>
  <si>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</si>
  <si>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</si>
  <si>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</si>
  <si>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</si>
  <si>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</si>
  <si>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</si>
  <si>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</si>
  <si>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</si>
  <si>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</si>
  <si>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</si>
  <si>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</si>
  <si>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</si>
  <si>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</si>
  <si>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</si>
  <si>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</si>
  <si>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</si>
  <si>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</si>
  <si>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</si>
  <si>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</si>
  <si>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</si>
  <si>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</si>
  <si>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</si>
  <si>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</si>
  <si>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</si>
  <si>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</si>
  <si>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</si>
  <si>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</si>
  <si>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</si>
  <si>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</si>
  <si>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</si>
  <si>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</si>
  <si>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</si>
  <si>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</si>
  <si>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</si>
  <si>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</si>
  <si>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</si>
  <si>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</si>
  <si>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</si>
  <si>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</si>
  <si>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</si>
  <si>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</si>
  <si>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</si>
  <si>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</si>
  <si>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</si>
  <si>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</si>
  <si>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</si>
  <si>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</si>
  <si>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</si>
  <si>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</si>
  <si>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</si>
  <si>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</si>
  <si>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</si>
  <si>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</si>
  <si>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</si>
  <si>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</si>
  <si>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</si>
  <si>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</si>
  <si>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</si>
  <si>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</si>
  <si>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</si>
  <si>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</si>
  <si>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</si>
  <si>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</si>
  <si>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</si>
  <si>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</si>
  <si>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</si>
  <si>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</si>
  <si>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</si>
  <si>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</si>
  <si>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</si>
  <si>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</si>
  <si>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</si>
  <si>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</si>
  <si>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</si>
  <si>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</si>
  <si>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</si>
  <si>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</si>
  <si>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</si>
  <si>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</si>
  <si>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</si>
  <si>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</si>
  <si>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</si>
  <si>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</si>
  <si>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</si>
  <si>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</si>
  <si>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</si>
  <si>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</si>
  <si>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</si>
  <si>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</si>
  <si>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</si>
  <si>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</si>
  <si>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</si>
  <si>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</si>
  <si>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</si>
  <si>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</si>
  <si>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</si>
  <si>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</si>
  <si>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</si>
  <si>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</si>
  <si>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</si>
  <si>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</si>
  <si>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</si>
  <si>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</si>
  <si>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</si>
  <si>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</si>
  <si>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</si>
  <si>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</si>
  <si>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</si>
  <si>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</si>
  <si>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</si>
  <si>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</si>
  <si>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</si>
  <si>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</si>
  <si>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</si>
  <si>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</si>
  <si>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</si>
  <si>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</si>
  <si>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</si>
  <si>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</si>
  <si>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</si>
  <si>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</si>
  <si>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</si>
  <si>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</si>
  <si>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</si>
  <si>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</si>
  <si>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</si>
  <si>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</si>
  <si>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</si>
  <si>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</si>
  <si>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</si>
  <si>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</si>
  <si>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</si>
  <si>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</si>
  <si>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</si>
  <si>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</si>
  <si>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</si>
  <si>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</si>
  <si>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</si>
  <si>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</si>
  <si>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</si>
  <si>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</si>
  <si>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</si>
  <si>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</si>
  <si>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</si>
  <si>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</si>
  <si>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</si>
  <si>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</si>
  <si>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</si>
  <si>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</si>
  <si>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</si>
  <si>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</si>
  <si>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</si>
  <si>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</si>
  <si>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</si>
  <si>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</si>
  <si>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</si>
  <si>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</si>
  <si>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</si>
  <si>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</si>
  <si>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</si>
  <si>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</si>
  <si>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</si>
  <si>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</si>
  <si>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</si>
  <si>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</si>
  <si>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</si>
  <si>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</si>
  <si>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</si>
  <si>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</si>
  <si>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</si>
  <si>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</si>
  <si>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</si>
  <si>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</si>
  <si>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</si>
  <si>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</si>
  <si>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</si>
  <si>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</si>
  <si>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</si>
  <si>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</si>
  <si>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</si>
  <si>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</si>
  <si>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</si>
  <si>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</si>
  <si>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</si>
  <si>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</si>
  <si>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</si>
  <si>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</si>
  <si>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</si>
  <si>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</si>
  <si>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</si>
  <si>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</si>
  <si>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</si>
  <si>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</si>
  <si>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</si>
  <si>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</si>
  <si>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</si>
  <si>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</si>
  <si>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</si>
  <si>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</si>
  <si>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</si>
  <si>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</si>
  <si>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</si>
  <si>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</si>
  <si>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</si>
  <si>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</si>
  <si>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</si>
  <si>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</si>
  <si>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</si>
  <si>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</si>
  <si>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</si>
  <si>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</si>
  <si>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</si>
  <si>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</si>
  <si>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</si>
  <si>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</si>
  <si>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</si>
  <si>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</si>
  <si>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</si>
  <si>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Руководитель Управления </t>
  </si>
  <si>
    <t>М.В. Третьякова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</si>
  <si>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</si>
  <si>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</si>
  <si>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</si>
  <si>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</si>
  <si>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</si>
  <si>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</si>
  <si>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</si>
  <si>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</si>
  <si>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</si>
  <si>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</si>
  <si>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</si>
  <si>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</si>
  <si>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</si>
  <si>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</si>
  <si>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</si>
  <si>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</si>
  <si>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</si>
  <si>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</si>
  <si>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 xml:space="preserve">от 19.11.2015г.  </t>
  </si>
  <si>
    <t>по состоянию на 01.04.2016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</si>
</sst>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7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7" xfId="0" applyFont="1" applyBorder="1" applyAlignment="1">
      <alignment horizontal="left" wrapText="1" indent="1"/>
    </xf>
    <xf numFmtId="0" fontId="23" fillId="0" borderId="2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31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31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0" fillId="0" borderId="32" xfId="0" applyFont="1" applyBorder="1" applyAlignment="1">
      <alignment vertical="top" wrapText="1"/>
    </xf>
    <xf numFmtId="0" fontId="11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7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48" t="s">
        <v>119</v>
      </c>
      <c r="F1" s="148"/>
      <c r="G1" s="148"/>
    </row>
    <row r="2" spans="2:7" ht="15.75" customHeight="1">
      <c r="B2" s="28"/>
      <c r="C2" s="28"/>
      <c r="D2" s="28"/>
      <c r="E2" s="148" t="s">
        <v>120</v>
      </c>
      <c r="F2" s="148"/>
      <c r="G2" s="148"/>
    </row>
    <row r="3" spans="2:7" ht="15.75" customHeight="1">
      <c r="B3" s="28"/>
      <c r="C3" s="28"/>
      <c r="D3" s="28"/>
      <c r="E3" s="148" t="s">
        <v>528</v>
      </c>
      <c r="F3" s="148"/>
      <c r="G3" s="148"/>
    </row>
    <row r="4" spans="2:7" ht="15.75" customHeight="1">
      <c r="B4" s="28"/>
      <c r="C4" s="28"/>
      <c r="D4" s="28"/>
      <c r="E4" s="137" t="s">
        <v>529</v>
      </c>
      <c r="F4" s="137"/>
      <c r="G4" s="137"/>
    </row>
    <row r="5" spans="2:7" ht="15.75" customHeight="1">
      <c r="B5" s="28"/>
      <c r="C5" s="28"/>
      <c r="D5" s="28"/>
      <c r="E5" s="137"/>
      <c r="F5" s="137"/>
      <c r="G5" s="137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47" t="s">
        <v>55</v>
      </c>
      <c r="B7" s="147"/>
      <c r="C7" s="147"/>
      <c r="D7" s="147"/>
      <c r="E7" s="147"/>
      <c r="F7" s="147"/>
      <c r="G7" s="147"/>
    </row>
    <row r="8" spans="1:7" ht="14.25" customHeight="1" thickTop="1">
      <c r="A8" s="168"/>
      <c r="B8" s="168"/>
      <c r="C8" s="168"/>
      <c r="D8" s="168"/>
      <c r="E8" s="168"/>
      <c r="F8" s="168"/>
      <c r="G8" s="168"/>
    </row>
    <row r="9" spans="1:7" ht="14.25" customHeight="1" thickBot="1">
      <c r="A9" s="133"/>
      <c r="B9" s="133"/>
      <c r="C9" s="133"/>
      <c r="D9" s="133"/>
      <c r="E9" s="133"/>
      <c r="F9" s="133"/>
      <c r="G9" s="133"/>
    </row>
    <row r="10" spans="1:7" ht="12.75">
      <c r="A10" s="140"/>
      <c r="B10" s="141"/>
      <c r="C10" s="142"/>
      <c r="D10" s="142"/>
      <c r="E10" s="142"/>
      <c r="F10" s="142"/>
      <c r="G10" s="143"/>
    </row>
    <row r="11" spans="1:7" ht="18.75" customHeight="1">
      <c r="A11" s="140"/>
      <c r="B11" s="144" t="s">
        <v>56</v>
      </c>
      <c r="C11" s="145"/>
      <c r="D11" s="145"/>
      <c r="E11" s="145"/>
      <c r="F11" s="145"/>
      <c r="G11" s="146"/>
    </row>
    <row r="12" spans="1:7" ht="23.25" customHeight="1">
      <c r="A12" s="140"/>
      <c r="B12" s="169" t="s">
        <v>57</v>
      </c>
      <c r="C12" s="170"/>
      <c r="D12" s="170"/>
      <c r="E12" s="170"/>
      <c r="F12" s="170"/>
      <c r="G12" s="171"/>
    </row>
    <row r="13" spans="1:7" ht="20.25" customHeight="1">
      <c r="A13" s="140"/>
      <c r="B13" s="169" t="s">
        <v>118</v>
      </c>
      <c r="C13" s="170"/>
      <c r="D13" s="170"/>
      <c r="E13" s="170"/>
      <c r="F13" s="170"/>
      <c r="G13" s="171"/>
    </row>
    <row r="14" spans="1:7" ht="18.75" customHeight="1">
      <c r="A14" s="140"/>
      <c r="B14" s="169" t="s">
        <v>58</v>
      </c>
      <c r="C14" s="170"/>
      <c r="D14" s="170"/>
      <c r="E14" s="170"/>
      <c r="F14" s="170"/>
      <c r="G14" s="171"/>
    </row>
    <row r="15" spans="1:7" ht="12.75">
      <c r="A15" s="140"/>
      <c r="B15" s="172"/>
      <c r="C15" s="173"/>
      <c r="D15" s="173"/>
      <c r="E15" s="173"/>
      <c r="F15" s="173"/>
      <c r="G15" s="174"/>
    </row>
    <row r="16" spans="1:7" ht="14.25" customHeight="1">
      <c r="A16" s="140"/>
      <c r="B16" s="175" t="s">
        <v>531</v>
      </c>
      <c r="C16" s="176"/>
      <c r="D16" s="176"/>
      <c r="E16" s="176"/>
      <c r="F16" s="176"/>
      <c r="G16" s="177"/>
    </row>
    <row r="17" spans="1:7" ht="22.5" thickBot="1">
      <c r="A17" s="140"/>
      <c r="B17" s="178" t="s">
        <v>59</v>
      </c>
      <c r="C17" s="179"/>
      <c r="D17" s="179"/>
      <c r="E17" s="179"/>
      <c r="F17" s="179"/>
      <c r="G17" s="180"/>
    </row>
    <row r="18" spans="1:7" ht="15.75">
      <c r="A18" s="133"/>
      <c r="B18" s="133"/>
      <c r="C18" s="133"/>
      <c r="D18" s="133"/>
      <c r="E18" s="133"/>
      <c r="F18" s="133"/>
      <c r="G18" s="133"/>
    </row>
    <row r="19" spans="1:7" ht="11.25" customHeight="1" thickBot="1">
      <c r="A19" s="133"/>
      <c r="B19" s="133"/>
      <c r="C19" s="133"/>
      <c r="D19" s="133"/>
      <c r="E19" s="133"/>
      <c r="F19" s="133"/>
      <c r="G19" s="133"/>
    </row>
    <row r="20" spans="1:7" ht="42.75" customHeight="1" thickBot="1">
      <c r="A20" s="33"/>
      <c r="B20" s="36" t="s">
        <v>60</v>
      </c>
      <c r="C20" s="134" t="s">
        <v>61</v>
      </c>
      <c r="D20" s="136"/>
      <c r="E20" s="34"/>
      <c r="F20" s="36" t="s">
        <v>62</v>
      </c>
      <c r="G20" s="35" t="s">
        <v>63</v>
      </c>
    </row>
    <row r="21" spans="1:7" ht="43.5" customHeight="1">
      <c r="A21" s="140"/>
      <c r="B21" s="154" t="s">
        <v>64</v>
      </c>
      <c r="C21" s="157" t="s">
        <v>84</v>
      </c>
      <c r="D21" s="158"/>
      <c r="E21" s="165"/>
      <c r="F21" s="163" t="s">
        <v>47</v>
      </c>
      <c r="G21" s="164"/>
    </row>
    <row r="22" spans="1:7" ht="42.75" customHeight="1">
      <c r="A22" s="140"/>
      <c r="B22" s="155"/>
      <c r="C22" s="159"/>
      <c r="D22" s="160"/>
      <c r="E22" s="165"/>
      <c r="F22" s="149" t="s">
        <v>65</v>
      </c>
      <c r="G22" s="139"/>
    </row>
    <row r="23" spans="1:7" ht="17.25" customHeight="1">
      <c r="A23" s="140"/>
      <c r="B23" s="155"/>
      <c r="C23" s="159"/>
      <c r="D23" s="160"/>
      <c r="E23" s="165"/>
      <c r="F23" s="138"/>
      <c r="G23" s="139"/>
    </row>
    <row r="24" spans="1:7" ht="23.25" customHeight="1">
      <c r="A24" s="140"/>
      <c r="B24" s="155"/>
      <c r="C24" s="159"/>
      <c r="D24" s="160"/>
      <c r="E24" s="165"/>
      <c r="F24" s="150" t="s">
        <v>530</v>
      </c>
      <c r="G24" s="151"/>
    </row>
    <row r="25" spans="1:7" ht="83.25" customHeight="1">
      <c r="A25" s="140"/>
      <c r="B25" s="155"/>
      <c r="C25" s="159"/>
      <c r="D25" s="160"/>
      <c r="E25" s="165"/>
      <c r="F25" s="166" t="s">
        <v>529</v>
      </c>
      <c r="G25" s="167"/>
    </row>
    <row r="26" spans="1:7" ht="33" customHeight="1" thickBot="1">
      <c r="A26" s="140"/>
      <c r="B26" s="156"/>
      <c r="C26" s="161"/>
      <c r="D26" s="162"/>
      <c r="E26" s="165"/>
      <c r="F26" s="152" t="s">
        <v>83</v>
      </c>
      <c r="G26" s="153"/>
    </row>
    <row r="27" spans="1:7" ht="15.75">
      <c r="A27" s="133"/>
      <c r="B27" s="133"/>
      <c r="C27" s="133"/>
      <c r="D27" s="133"/>
      <c r="E27" s="133"/>
      <c r="F27" s="133"/>
      <c r="G27" s="133"/>
    </row>
    <row r="28" spans="1:7" ht="16.5" thickBot="1">
      <c r="A28" s="133"/>
      <c r="B28" s="133"/>
      <c r="C28" s="133"/>
      <c r="D28" s="133"/>
      <c r="E28" s="133"/>
      <c r="F28" s="133"/>
      <c r="G28" s="133"/>
    </row>
    <row r="29" spans="1:7" ht="30" customHeight="1" thickBot="1">
      <c r="A29" s="30"/>
      <c r="B29" s="31"/>
      <c r="C29" s="37" t="s">
        <v>66</v>
      </c>
      <c r="D29" s="134" t="s">
        <v>67</v>
      </c>
      <c r="E29" s="135"/>
      <c r="F29" s="135"/>
      <c r="G29" s="136"/>
    </row>
    <row r="30" spans="1:7" ht="32.25" customHeight="1" thickBot="1">
      <c r="A30" s="29"/>
      <c r="B30" s="32" t="s">
        <v>68</v>
      </c>
      <c r="C30" s="79">
        <v>77</v>
      </c>
      <c r="D30" s="130" t="s">
        <v>121</v>
      </c>
      <c r="E30" s="131"/>
      <c r="F30" s="131"/>
      <c r="G30" s="132"/>
    </row>
    <row r="31" spans="1:7" ht="27.75" customHeight="1" thickBot="1">
      <c r="A31" s="29"/>
      <c r="B31" s="32" t="s">
        <v>69</v>
      </c>
      <c r="C31" s="79">
        <v>7700</v>
      </c>
      <c r="D31" s="130" t="s">
        <v>122</v>
      </c>
      <c r="E31" s="131"/>
      <c r="F31" s="131"/>
      <c r="G31" s="132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Normal="75" zoomScaleSheetLayoutView="100" zoomScalePageLayoutView="0" workbookViewId="0" topLeftCell="A46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5" width="10.125" style="2" bestFit="1" customWidth="1"/>
    <col min="16" max="17" width="11.625" style="2" bestFit="1" customWidth="1"/>
    <col min="18" max="16384" width="8.875" style="2" customWidth="1"/>
  </cols>
  <sheetData>
    <row r="1" spans="1:14" ht="24" customHeight="1">
      <c r="A1" s="187" t="s">
        <v>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4" ht="30.75" customHeight="1">
      <c r="A2" s="190" t="s">
        <v>113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21" ht="12.75" customHeight="1">
      <c r="A3" s="124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91" t="s">
        <v>0</v>
      </c>
      <c r="N3" s="191"/>
      <c r="O3" s="6"/>
      <c r="P3" s="6"/>
      <c r="Q3" s="6"/>
      <c r="R3" s="6"/>
      <c r="S3" s="6"/>
      <c r="T3" s="6"/>
      <c r="U3" s="6"/>
    </row>
    <row r="4" spans="1:14" ht="15" customHeight="1">
      <c r="A4" s="192"/>
      <c r="B4" s="182" t="s">
        <v>8</v>
      </c>
      <c r="C4" s="182" t="s">
        <v>25</v>
      </c>
      <c r="D4" s="181" t="s">
        <v>1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15.75" customHeight="1">
      <c r="A5" s="193"/>
      <c r="B5" s="182"/>
      <c r="C5" s="182"/>
      <c r="D5" s="182" t="s">
        <v>2</v>
      </c>
      <c r="E5" s="182"/>
      <c r="F5" s="182"/>
      <c r="G5" s="182"/>
      <c r="H5" s="182"/>
      <c r="I5" s="182"/>
      <c r="J5" s="182"/>
      <c r="K5" s="182"/>
      <c r="L5" s="182" t="s">
        <v>12</v>
      </c>
      <c r="M5" s="182" t="s">
        <v>9</v>
      </c>
      <c r="N5" s="182" t="s">
        <v>13</v>
      </c>
    </row>
    <row r="6" spans="1:14" ht="12.75">
      <c r="A6" s="193"/>
      <c r="B6" s="182"/>
      <c r="C6" s="182"/>
      <c r="D6" s="182" t="s">
        <v>25</v>
      </c>
      <c r="E6" s="183" t="s">
        <v>3</v>
      </c>
      <c r="F6" s="183"/>
      <c r="G6" s="183"/>
      <c r="H6" s="183"/>
      <c r="I6" s="183"/>
      <c r="J6" s="183"/>
      <c r="K6" s="183"/>
      <c r="L6" s="182"/>
      <c r="M6" s="182"/>
      <c r="N6" s="182"/>
    </row>
    <row r="7" spans="1:14" ht="26.25" customHeight="1">
      <c r="A7" s="193"/>
      <c r="B7" s="182"/>
      <c r="C7" s="182"/>
      <c r="D7" s="182"/>
      <c r="E7" s="184" t="s">
        <v>4</v>
      </c>
      <c r="F7" s="184"/>
      <c r="G7" s="194" t="s">
        <v>32</v>
      </c>
      <c r="H7" s="185" t="s">
        <v>49</v>
      </c>
      <c r="I7" s="182" t="s">
        <v>26</v>
      </c>
      <c r="J7" s="182" t="s">
        <v>50</v>
      </c>
      <c r="K7" s="182" t="s">
        <v>31</v>
      </c>
      <c r="L7" s="182"/>
      <c r="M7" s="182"/>
      <c r="N7" s="182"/>
    </row>
    <row r="8" spans="1:14" ht="77.25" customHeight="1">
      <c r="A8" s="193"/>
      <c r="B8" s="182"/>
      <c r="C8" s="182"/>
      <c r="D8" s="182"/>
      <c r="E8" s="7" t="s">
        <v>25</v>
      </c>
      <c r="F8" s="7" t="s">
        <v>21</v>
      </c>
      <c r="G8" s="195"/>
      <c r="H8" s="186"/>
      <c r="I8" s="182"/>
      <c r="J8" s="182"/>
      <c r="K8" s="182"/>
      <c r="L8" s="182"/>
      <c r="M8" s="182"/>
      <c r="N8" s="182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215322483</v>
      </c>
      <c r="D10" s="104">
        <v>173185269</v>
      </c>
      <c r="E10" s="104">
        <v>53273641</v>
      </c>
      <c r="F10" s="104">
        <v>7648546</v>
      </c>
      <c r="G10" s="104">
        <v>105102160</v>
      </c>
      <c r="H10" s="104">
        <v>104653669</v>
      </c>
      <c r="I10" s="104">
        <v>739883</v>
      </c>
      <c r="J10" s="104">
        <v>738746</v>
      </c>
      <c r="K10" s="104">
        <v>14069585</v>
      </c>
      <c r="L10" s="104">
        <v>26347974</v>
      </c>
      <c r="M10" s="104">
        <v>6695134</v>
      </c>
      <c r="N10" s="104">
        <v>9094106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214078312</v>
      </c>
      <c r="D11" s="104">
        <v>172251604</v>
      </c>
      <c r="E11" s="104">
        <v>52974329</v>
      </c>
      <c r="F11" s="104">
        <v>7611256</v>
      </c>
      <c r="G11" s="104">
        <v>104530007</v>
      </c>
      <c r="H11" s="104">
        <v>104081550</v>
      </c>
      <c r="I11" s="104">
        <v>739594</v>
      </c>
      <c r="J11" s="104">
        <v>738458</v>
      </c>
      <c r="K11" s="104">
        <v>14007674</v>
      </c>
      <c r="L11" s="104">
        <v>26096164</v>
      </c>
      <c r="M11" s="104">
        <v>6660990</v>
      </c>
      <c r="N11" s="104">
        <v>9069554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136880170</v>
      </c>
      <c r="D13" s="104">
        <v>98774324</v>
      </c>
      <c r="E13" s="104">
        <v>29028272</v>
      </c>
      <c r="F13" s="104">
        <v>3348883</v>
      </c>
      <c r="G13" s="104">
        <v>62786062</v>
      </c>
      <c r="H13" s="104">
        <v>62499818</v>
      </c>
      <c r="I13" s="104">
        <v>530496</v>
      </c>
      <c r="J13" s="104">
        <v>529606</v>
      </c>
      <c r="K13" s="104">
        <v>6429494</v>
      </c>
      <c r="L13" s="104">
        <v>24190219</v>
      </c>
      <c r="M13" s="104">
        <v>5806044</v>
      </c>
      <c r="N13" s="104">
        <v>8109583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15689264</v>
      </c>
      <c r="D15" s="104">
        <v>14248260</v>
      </c>
      <c r="E15" s="104">
        <v>4270785</v>
      </c>
      <c r="F15" s="104">
        <v>638054</v>
      </c>
      <c r="G15" s="104">
        <v>9211593</v>
      </c>
      <c r="H15" s="104">
        <v>9196376</v>
      </c>
      <c r="I15" s="104">
        <v>358</v>
      </c>
      <c r="J15" s="104">
        <v>326</v>
      </c>
      <c r="K15" s="104">
        <v>765524</v>
      </c>
      <c r="L15" s="104">
        <v>545239</v>
      </c>
      <c r="M15" s="104">
        <v>76579</v>
      </c>
      <c r="N15" s="104">
        <v>819186</v>
      </c>
    </row>
    <row r="16" spans="1:14" ht="80.25" customHeight="1">
      <c r="A16" s="112" t="s">
        <v>110</v>
      </c>
      <c r="B16" s="105" t="s">
        <v>128</v>
      </c>
      <c r="C16" s="104">
        <v>17568745</v>
      </c>
      <c r="D16" s="104">
        <v>15786337</v>
      </c>
      <c r="E16" s="104">
        <v>3458204</v>
      </c>
      <c r="F16" s="104">
        <v>443430</v>
      </c>
      <c r="G16" s="104">
        <v>11379981</v>
      </c>
      <c r="H16" s="104">
        <v>11348212</v>
      </c>
      <c r="I16" s="104">
        <v>23186</v>
      </c>
      <c r="J16" s="104">
        <v>23048</v>
      </c>
      <c r="K16" s="104">
        <v>924966</v>
      </c>
      <c r="L16" s="104">
        <v>1302508</v>
      </c>
      <c r="M16" s="104">
        <v>451106</v>
      </c>
      <c r="N16" s="104">
        <v>28794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15340404</v>
      </c>
      <c r="D18" s="104">
        <v>13864713</v>
      </c>
      <c r="E18" s="104">
        <v>3070710</v>
      </c>
      <c r="F18" s="104">
        <v>405985</v>
      </c>
      <c r="G18" s="104">
        <v>10002149</v>
      </c>
      <c r="H18" s="104">
        <v>9971611</v>
      </c>
      <c r="I18" s="104">
        <v>23106</v>
      </c>
      <c r="J18" s="104">
        <v>22997</v>
      </c>
      <c r="K18" s="104">
        <v>768748</v>
      </c>
      <c r="L18" s="104">
        <v>1141955</v>
      </c>
      <c r="M18" s="104">
        <v>316988</v>
      </c>
      <c r="N18" s="104">
        <v>16748</v>
      </c>
    </row>
    <row r="19" spans="1:14" ht="25.5">
      <c r="A19" s="111" t="s">
        <v>76</v>
      </c>
      <c r="B19" s="105" t="s">
        <v>132</v>
      </c>
      <c r="C19" s="104">
        <v>77198142</v>
      </c>
      <c r="D19" s="104">
        <v>73477280</v>
      </c>
      <c r="E19" s="104">
        <v>23946057</v>
      </c>
      <c r="F19" s="104">
        <v>4262373</v>
      </c>
      <c r="G19" s="104">
        <v>41743945</v>
      </c>
      <c r="H19" s="104">
        <v>41581732</v>
      </c>
      <c r="I19" s="104">
        <v>209098</v>
      </c>
      <c r="J19" s="104">
        <v>208852</v>
      </c>
      <c r="K19" s="104">
        <v>7578180</v>
      </c>
      <c r="L19" s="104">
        <v>1905945</v>
      </c>
      <c r="M19" s="104">
        <v>854946</v>
      </c>
      <c r="N19" s="104">
        <v>959971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6" ht="25.5">
      <c r="A21" s="112" t="s">
        <v>34</v>
      </c>
      <c r="B21" s="105" t="s">
        <v>133</v>
      </c>
      <c r="C21" s="104">
        <v>137885</v>
      </c>
      <c r="D21" s="104">
        <v>118796</v>
      </c>
      <c r="E21" s="104">
        <v>49900</v>
      </c>
      <c r="F21" s="104">
        <v>1414</v>
      </c>
      <c r="G21" s="104">
        <v>53491</v>
      </c>
      <c r="H21" s="104">
        <v>53491</v>
      </c>
      <c r="I21" s="104">
        <v>0</v>
      </c>
      <c r="J21" s="104">
        <v>0</v>
      </c>
      <c r="K21" s="104">
        <v>15405</v>
      </c>
      <c r="L21" s="104">
        <v>9741</v>
      </c>
      <c r="M21" s="104">
        <v>9348</v>
      </c>
      <c r="N21" s="104">
        <v>0</v>
      </c>
      <c r="O21" s="120">
        <f>C21+C22+'Р2'!C12+'Р2'!C13+'P4'!C17+'P4'!C18+'P4'!C42+'P4'!C43+'P5'!C17+'P5'!C18+'P5'!C42+'P5'!C43</f>
        <v>4143828</v>
      </c>
      <c r="P21" s="120">
        <f>C21+'Р2'!C12+'P4'!C17+'P4'!C42+'P5'!C17+'P5'!C42</f>
        <v>310205</v>
      </c>
    </row>
    <row r="22" spans="1:16" ht="25.5">
      <c r="A22" s="112" t="s">
        <v>134</v>
      </c>
      <c r="B22" s="105" t="s">
        <v>135</v>
      </c>
      <c r="C22" s="104">
        <v>3512081</v>
      </c>
      <c r="D22" s="104">
        <v>3493428</v>
      </c>
      <c r="E22" s="104">
        <v>3457165</v>
      </c>
      <c r="F22" s="104">
        <v>1243687</v>
      </c>
      <c r="G22" s="104">
        <v>20240</v>
      </c>
      <c r="H22" s="104">
        <v>20240</v>
      </c>
      <c r="I22" s="104">
        <v>16023</v>
      </c>
      <c r="J22" s="104">
        <v>16023</v>
      </c>
      <c r="K22" s="104">
        <v>0</v>
      </c>
      <c r="L22" s="104">
        <v>9247</v>
      </c>
      <c r="M22" s="104">
        <v>9406</v>
      </c>
      <c r="N22" s="104">
        <v>0</v>
      </c>
      <c r="P22" s="120">
        <f>C22+'Р2'!C13+'P4'!C18+'P4'!C43+'P5'!C18+'P5'!C43</f>
        <v>3833623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456357</v>
      </c>
      <c r="D24" s="104">
        <v>437704</v>
      </c>
      <c r="E24" s="104">
        <v>421538</v>
      </c>
      <c r="F24" s="104">
        <v>421538</v>
      </c>
      <c r="G24" s="104">
        <v>16166</v>
      </c>
      <c r="H24" s="104">
        <v>16166</v>
      </c>
      <c r="I24" s="104">
        <v>0</v>
      </c>
      <c r="J24" s="104">
        <v>0</v>
      </c>
      <c r="K24" s="104">
        <v>0</v>
      </c>
      <c r="L24" s="104">
        <v>9247</v>
      </c>
      <c r="M24" s="104">
        <v>9406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3055724</v>
      </c>
      <c r="D25" s="104">
        <v>3055724</v>
      </c>
      <c r="E25" s="104">
        <v>3035627</v>
      </c>
      <c r="F25" s="104">
        <v>822149</v>
      </c>
      <c r="G25" s="104">
        <v>4074</v>
      </c>
      <c r="H25" s="104">
        <v>4074</v>
      </c>
      <c r="I25" s="104">
        <v>16023</v>
      </c>
      <c r="J25" s="104">
        <v>16023</v>
      </c>
      <c r="K25" s="104">
        <v>0</v>
      </c>
      <c r="L25" s="104">
        <v>0</v>
      </c>
      <c r="M25" s="104">
        <v>0</v>
      </c>
      <c r="N25" s="104">
        <v>0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5" ht="63.75">
      <c r="A27" s="112" t="s">
        <v>54</v>
      </c>
      <c r="B27" s="105" t="s">
        <v>142</v>
      </c>
      <c r="C27" s="104">
        <v>43672407</v>
      </c>
      <c r="D27" s="104">
        <v>42360357</v>
      </c>
      <c r="E27" s="104">
        <v>12816356</v>
      </c>
      <c r="F27" s="104">
        <v>2143217</v>
      </c>
      <c r="G27" s="104">
        <v>23137682</v>
      </c>
      <c r="H27" s="104">
        <v>23009929</v>
      </c>
      <c r="I27" s="104">
        <v>25525</v>
      </c>
      <c r="J27" s="104">
        <v>25317</v>
      </c>
      <c r="K27" s="104">
        <v>6380794</v>
      </c>
      <c r="L27" s="104">
        <v>1016021</v>
      </c>
      <c r="M27" s="104">
        <v>213153</v>
      </c>
      <c r="N27" s="104">
        <v>82876</v>
      </c>
      <c r="O27" s="120">
        <f>C16+C27+'Р2'!C16+'P4'!C13+'P4'!C19+'P4'!C44+'P5'!C13+'P5'!C19+'P5'!C44</f>
        <v>79250277</v>
      </c>
    </row>
    <row r="28" spans="1:14" ht="12.75">
      <c r="A28" s="113" t="s">
        <v>70</v>
      </c>
      <c r="B28" s="105" t="s">
        <v>143</v>
      </c>
      <c r="C28" s="104">
        <v>9206639</v>
      </c>
      <c r="D28" s="104">
        <v>8855969</v>
      </c>
      <c r="E28" s="104">
        <v>2106131</v>
      </c>
      <c r="F28" s="104">
        <v>299469</v>
      </c>
      <c r="G28" s="104">
        <v>6477711</v>
      </c>
      <c r="H28" s="104">
        <v>6472925</v>
      </c>
      <c r="I28" s="104">
        <v>8908</v>
      </c>
      <c r="J28" s="104">
        <v>8891</v>
      </c>
      <c r="K28" s="104">
        <v>263219</v>
      </c>
      <c r="L28" s="104">
        <v>253144</v>
      </c>
      <c r="M28" s="104">
        <v>73536</v>
      </c>
      <c r="N28" s="104">
        <v>23990</v>
      </c>
    </row>
    <row r="29" spans="1:14" ht="25.5">
      <c r="A29" s="113" t="s">
        <v>71</v>
      </c>
      <c r="B29" s="105" t="s">
        <v>144</v>
      </c>
      <c r="C29" s="104">
        <v>93326</v>
      </c>
      <c r="D29" s="104">
        <v>93192</v>
      </c>
      <c r="E29" s="104">
        <v>88009</v>
      </c>
      <c r="F29" s="104">
        <v>8801</v>
      </c>
      <c r="G29" s="104">
        <v>5180</v>
      </c>
      <c r="H29" s="104">
        <v>5180</v>
      </c>
      <c r="I29" s="104">
        <v>0</v>
      </c>
      <c r="J29" s="104">
        <v>0</v>
      </c>
      <c r="K29" s="104">
        <v>3</v>
      </c>
      <c r="L29" s="104">
        <v>12</v>
      </c>
      <c r="M29" s="104">
        <v>3</v>
      </c>
      <c r="N29" s="104">
        <v>119</v>
      </c>
    </row>
    <row r="30" spans="1:14" ht="25.5">
      <c r="A30" s="113" t="s">
        <v>72</v>
      </c>
      <c r="B30" s="105" t="s">
        <v>145</v>
      </c>
      <c r="C30" s="104">
        <v>366245</v>
      </c>
      <c r="D30" s="104">
        <v>352104</v>
      </c>
      <c r="E30" s="104">
        <v>206009</v>
      </c>
      <c r="F30" s="104">
        <v>21240</v>
      </c>
      <c r="G30" s="104">
        <v>146092</v>
      </c>
      <c r="H30" s="104">
        <v>146092</v>
      </c>
      <c r="I30" s="104">
        <v>0</v>
      </c>
      <c r="J30" s="104">
        <v>0</v>
      </c>
      <c r="K30" s="104">
        <v>3</v>
      </c>
      <c r="L30" s="104">
        <v>3148</v>
      </c>
      <c r="M30" s="104">
        <v>10993</v>
      </c>
      <c r="N30" s="104">
        <v>0</v>
      </c>
    </row>
    <row r="31" spans="1:14" ht="25.5">
      <c r="A31" s="113" t="s">
        <v>73</v>
      </c>
      <c r="B31" s="105" t="s">
        <v>146</v>
      </c>
      <c r="C31" s="104">
        <v>33936223</v>
      </c>
      <c r="D31" s="104">
        <v>32993292</v>
      </c>
      <c r="E31" s="104">
        <v>10415763</v>
      </c>
      <c r="F31" s="104">
        <v>1813587</v>
      </c>
      <c r="G31" s="104">
        <v>16459369</v>
      </c>
      <c r="H31" s="104">
        <v>16336402</v>
      </c>
      <c r="I31" s="104">
        <v>591</v>
      </c>
      <c r="J31" s="104">
        <v>403</v>
      </c>
      <c r="K31" s="104">
        <v>6117569</v>
      </c>
      <c r="L31" s="104">
        <v>755625</v>
      </c>
      <c r="M31" s="104">
        <v>128611</v>
      </c>
      <c r="N31" s="104">
        <v>58695</v>
      </c>
    </row>
    <row r="32" spans="1:14" ht="38.25">
      <c r="A32" s="114" t="s">
        <v>112</v>
      </c>
      <c r="B32" s="105" t="s">
        <v>147</v>
      </c>
      <c r="C32" s="104">
        <v>11877235</v>
      </c>
      <c r="D32" s="104">
        <v>11693868</v>
      </c>
      <c r="E32" s="104">
        <v>2090749</v>
      </c>
      <c r="F32" s="104">
        <v>354697</v>
      </c>
      <c r="G32" s="104">
        <v>3663003</v>
      </c>
      <c r="H32" s="104">
        <v>3601333</v>
      </c>
      <c r="I32" s="104">
        <v>0</v>
      </c>
      <c r="J32" s="104">
        <v>0</v>
      </c>
      <c r="K32" s="104">
        <v>5940116</v>
      </c>
      <c r="L32" s="104">
        <v>154158</v>
      </c>
      <c r="M32" s="104">
        <v>952</v>
      </c>
      <c r="N32" s="104">
        <v>28257</v>
      </c>
    </row>
    <row r="33" spans="1:14" ht="12.75">
      <c r="A33" s="113" t="s">
        <v>78</v>
      </c>
      <c r="B33" s="105" t="s">
        <v>148</v>
      </c>
      <c r="C33" s="104">
        <v>69974</v>
      </c>
      <c r="D33" s="104">
        <v>65800</v>
      </c>
      <c r="E33" s="104">
        <v>444</v>
      </c>
      <c r="F33" s="104">
        <v>120</v>
      </c>
      <c r="G33" s="104">
        <v>49330</v>
      </c>
      <c r="H33" s="104">
        <v>49330</v>
      </c>
      <c r="I33" s="104">
        <v>16026</v>
      </c>
      <c r="J33" s="104">
        <v>16023</v>
      </c>
      <c r="K33" s="104">
        <v>0</v>
      </c>
      <c r="L33" s="104">
        <v>4092</v>
      </c>
      <c r="M33" s="104">
        <v>10</v>
      </c>
      <c r="N33" s="104">
        <v>72</v>
      </c>
    </row>
    <row r="34" spans="1:15" ht="89.25">
      <c r="A34" s="112" t="s">
        <v>48</v>
      </c>
      <c r="B34" s="105" t="s">
        <v>149</v>
      </c>
      <c r="C34" s="104">
        <v>26974483</v>
      </c>
      <c r="D34" s="104">
        <v>25005391</v>
      </c>
      <c r="E34" s="104">
        <v>6755965</v>
      </c>
      <c r="F34" s="104">
        <v>758973</v>
      </c>
      <c r="G34" s="104">
        <v>16942738</v>
      </c>
      <c r="H34" s="104">
        <v>16908302</v>
      </c>
      <c r="I34" s="104">
        <v>183576</v>
      </c>
      <c r="J34" s="104">
        <v>183535</v>
      </c>
      <c r="K34" s="104">
        <v>1123112</v>
      </c>
      <c r="L34" s="104">
        <v>785723</v>
      </c>
      <c r="M34" s="104">
        <v>318065</v>
      </c>
      <c r="N34" s="104">
        <v>865304</v>
      </c>
      <c r="O34" s="120">
        <f>C34+'Р2'!C23+'P4'!C26+'P4'!C51+'P5'!C26+'P5'!C51</f>
        <v>33335839</v>
      </c>
    </row>
    <row r="35" spans="1:14" ht="20.25" customHeight="1">
      <c r="A35" s="123" t="s">
        <v>150</v>
      </c>
      <c r="B35" s="105" t="s">
        <v>151</v>
      </c>
      <c r="C35" s="104">
        <v>26784910</v>
      </c>
      <c r="D35" s="104">
        <v>24816081</v>
      </c>
      <c r="E35" s="104">
        <v>6755965</v>
      </c>
      <c r="F35" s="104">
        <v>758973</v>
      </c>
      <c r="G35" s="104">
        <v>16936710</v>
      </c>
      <c r="H35" s="104">
        <v>16902274</v>
      </c>
      <c r="I35" s="104">
        <v>183576</v>
      </c>
      <c r="J35" s="104">
        <v>183535</v>
      </c>
      <c r="K35" s="104">
        <v>939830</v>
      </c>
      <c r="L35" s="104">
        <v>785723</v>
      </c>
      <c r="M35" s="104">
        <v>318065</v>
      </c>
      <c r="N35" s="104">
        <v>865041</v>
      </c>
    </row>
    <row r="36" spans="1:14" ht="49.5" customHeight="1">
      <c r="A36" s="114" t="s">
        <v>112</v>
      </c>
      <c r="B36" s="105" t="s">
        <v>152</v>
      </c>
      <c r="C36" s="104">
        <v>3629208</v>
      </c>
      <c r="D36" s="104">
        <v>3393688</v>
      </c>
      <c r="E36" s="104">
        <v>916785</v>
      </c>
      <c r="F36" s="104">
        <v>122333</v>
      </c>
      <c r="G36" s="104">
        <v>2177490</v>
      </c>
      <c r="H36" s="104">
        <v>2171386</v>
      </c>
      <c r="I36" s="104">
        <v>325</v>
      </c>
      <c r="J36" s="104">
        <v>325</v>
      </c>
      <c r="K36" s="104">
        <v>299088</v>
      </c>
      <c r="L36" s="104">
        <v>62676</v>
      </c>
      <c r="M36" s="104">
        <v>2806</v>
      </c>
      <c r="N36" s="104">
        <v>170038</v>
      </c>
    </row>
    <row r="37" spans="1:14" ht="31.5" customHeight="1">
      <c r="A37" s="113" t="s">
        <v>153</v>
      </c>
      <c r="B37" s="105" t="s">
        <v>154</v>
      </c>
      <c r="C37" s="104">
        <v>189573</v>
      </c>
      <c r="D37" s="104">
        <v>189310</v>
      </c>
      <c r="E37" s="104">
        <v>0</v>
      </c>
      <c r="F37" s="104">
        <v>0</v>
      </c>
      <c r="G37" s="104">
        <v>6028</v>
      </c>
      <c r="H37" s="104">
        <v>6028</v>
      </c>
      <c r="I37" s="104">
        <v>0</v>
      </c>
      <c r="J37" s="104">
        <v>0</v>
      </c>
      <c r="K37" s="104">
        <v>183282</v>
      </c>
      <c r="L37" s="104">
        <v>0</v>
      </c>
      <c r="M37" s="104">
        <v>0</v>
      </c>
      <c r="N37" s="104">
        <v>263</v>
      </c>
    </row>
    <row r="38" spans="1:16" s="39" customFormat="1" ht="37.5" customHeight="1">
      <c r="A38" s="112" t="s">
        <v>155</v>
      </c>
      <c r="B38" s="105" t="s">
        <v>156</v>
      </c>
      <c r="C38" s="104">
        <v>2971260</v>
      </c>
      <c r="D38" s="104">
        <v>2565108</v>
      </c>
      <c r="E38" s="104">
        <v>867115</v>
      </c>
      <c r="F38" s="104">
        <v>115202</v>
      </c>
      <c r="G38" s="104">
        <v>1639124</v>
      </c>
      <c r="H38" s="104">
        <v>1639100</v>
      </c>
      <c r="I38" s="104">
        <v>0</v>
      </c>
      <c r="J38" s="104">
        <v>0</v>
      </c>
      <c r="K38" s="104">
        <v>58869</v>
      </c>
      <c r="L38" s="104">
        <v>89305</v>
      </c>
      <c r="M38" s="104">
        <v>304984</v>
      </c>
      <c r="N38" s="104">
        <v>11863</v>
      </c>
      <c r="O38" s="122">
        <f>C38+'Р2'!C27+'P4'!C30+'P4'!C55+'P5'!C55+'P5'!C30</f>
        <v>4239659</v>
      </c>
      <c r="P38" s="122"/>
    </row>
    <row r="39" spans="1:14" ht="51">
      <c r="A39" s="113" t="s">
        <v>42</v>
      </c>
      <c r="B39" s="105" t="s">
        <v>157</v>
      </c>
      <c r="C39" s="104">
        <v>2969684</v>
      </c>
      <c r="D39" s="104">
        <v>2563542</v>
      </c>
      <c r="E39" s="104">
        <v>865575</v>
      </c>
      <c r="F39" s="104">
        <v>114786</v>
      </c>
      <c r="G39" s="104">
        <v>1639098</v>
      </c>
      <c r="H39" s="104">
        <v>1639074</v>
      </c>
      <c r="I39" s="104">
        <v>0</v>
      </c>
      <c r="J39" s="104">
        <v>0</v>
      </c>
      <c r="K39" s="104">
        <v>58869</v>
      </c>
      <c r="L39" s="104">
        <v>89295</v>
      </c>
      <c r="M39" s="104">
        <v>304984</v>
      </c>
      <c r="N39" s="104">
        <v>11863</v>
      </c>
    </row>
    <row r="40" spans="1:14" ht="27.75" customHeight="1">
      <c r="A40" s="113" t="s">
        <v>158</v>
      </c>
      <c r="B40" s="105" t="s">
        <v>159</v>
      </c>
      <c r="C40" s="104">
        <v>1576</v>
      </c>
      <c r="D40" s="104">
        <v>1566</v>
      </c>
      <c r="E40" s="104">
        <v>1540</v>
      </c>
      <c r="F40" s="104">
        <v>416</v>
      </c>
      <c r="G40" s="104">
        <v>26</v>
      </c>
      <c r="H40" s="104">
        <v>26</v>
      </c>
      <c r="I40" s="104">
        <v>0</v>
      </c>
      <c r="J40" s="104">
        <v>0</v>
      </c>
      <c r="K40" s="104">
        <v>0</v>
      </c>
      <c r="L40" s="104">
        <v>10</v>
      </c>
      <c r="M40" s="104">
        <v>0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1610543</v>
      </c>
      <c r="D41" s="104">
        <v>1272434</v>
      </c>
      <c r="E41" s="104">
        <v>402134</v>
      </c>
      <c r="F41" s="104">
        <v>87656</v>
      </c>
      <c r="G41" s="104">
        <v>780754</v>
      </c>
      <c r="H41" s="104">
        <v>780419</v>
      </c>
      <c r="I41" s="104">
        <v>289</v>
      </c>
      <c r="J41" s="104">
        <v>288</v>
      </c>
      <c r="K41" s="104">
        <v>89257</v>
      </c>
      <c r="L41" s="104">
        <v>264930</v>
      </c>
      <c r="M41" s="104">
        <v>43098</v>
      </c>
      <c r="N41" s="104">
        <v>30081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161</v>
      </c>
      <c r="B43" s="105" t="s">
        <v>162</v>
      </c>
      <c r="C43" s="104">
        <v>366372</v>
      </c>
      <c r="D43" s="104">
        <v>338769</v>
      </c>
      <c r="E43" s="104">
        <v>102822</v>
      </c>
      <c r="F43" s="104">
        <v>50366</v>
      </c>
      <c r="G43" s="104">
        <v>208601</v>
      </c>
      <c r="H43" s="104">
        <v>208300</v>
      </c>
      <c r="I43" s="104">
        <v>0</v>
      </c>
      <c r="J43" s="104">
        <v>0</v>
      </c>
      <c r="K43" s="104">
        <v>27346</v>
      </c>
      <c r="L43" s="104">
        <v>13120</v>
      </c>
      <c r="M43" s="104">
        <v>8954</v>
      </c>
      <c r="N43" s="104">
        <v>5529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299423</v>
      </c>
      <c r="D45" s="104">
        <v>280959</v>
      </c>
      <c r="E45" s="104">
        <v>95147</v>
      </c>
      <c r="F45" s="104">
        <v>45630</v>
      </c>
      <c r="G45" s="104">
        <v>165874</v>
      </c>
      <c r="H45" s="104">
        <v>165573</v>
      </c>
      <c r="I45" s="104">
        <v>0</v>
      </c>
      <c r="J45" s="104">
        <v>0</v>
      </c>
      <c r="K45" s="104">
        <v>19938</v>
      </c>
      <c r="L45" s="104">
        <v>9167</v>
      </c>
      <c r="M45" s="104">
        <v>7350</v>
      </c>
      <c r="N45" s="104">
        <v>1947</v>
      </c>
    </row>
    <row r="46" spans="1:14" ht="38.25">
      <c r="A46" s="111" t="s">
        <v>165</v>
      </c>
      <c r="B46" s="105" t="s">
        <v>166</v>
      </c>
      <c r="C46" s="104">
        <v>4595</v>
      </c>
      <c r="D46" s="104">
        <v>4036</v>
      </c>
      <c r="E46" s="104">
        <v>25</v>
      </c>
      <c r="F46" s="104">
        <v>4</v>
      </c>
      <c r="G46" s="104">
        <v>3254</v>
      </c>
      <c r="H46" s="104">
        <v>3254</v>
      </c>
      <c r="I46" s="104">
        <v>0</v>
      </c>
      <c r="J46" s="104">
        <v>0</v>
      </c>
      <c r="K46" s="104">
        <v>757</v>
      </c>
      <c r="L46" s="104">
        <v>154</v>
      </c>
      <c r="M46" s="104">
        <v>53</v>
      </c>
      <c r="N46" s="104">
        <v>352</v>
      </c>
    </row>
    <row r="47" spans="1:14" ht="25.5">
      <c r="A47" s="111" t="s">
        <v>80</v>
      </c>
      <c r="B47" s="105" t="s">
        <v>167</v>
      </c>
      <c r="C47" s="104">
        <v>230567</v>
      </c>
      <c r="D47" s="104">
        <v>8778</v>
      </c>
      <c r="E47" s="104">
        <v>0</v>
      </c>
      <c r="F47" s="104">
        <v>0</v>
      </c>
      <c r="G47" s="104">
        <v>1141</v>
      </c>
      <c r="H47" s="104">
        <v>1141</v>
      </c>
      <c r="I47" s="104">
        <v>0</v>
      </c>
      <c r="J47" s="104">
        <v>0</v>
      </c>
      <c r="K47" s="104">
        <v>7637</v>
      </c>
      <c r="L47" s="104">
        <v>180865</v>
      </c>
      <c r="M47" s="104">
        <v>24031</v>
      </c>
      <c r="N47" s="104">
        <v>16893</v>
      </c>
    </row>
    <row r="48" spans="1:14" ht="38.25">
      <c r="A48" s="111" t="s">
        <v>79</v>
      </c>
      <c r="B48" s="105" t="s">
        <v>168</v>
      </c>
      <c r="C48" s="104">
        <v>419708</v>
      </c>
      <c r="D48" s="104">
        <v>408526</v>
      </c>
      <c r="E48" s="104">
        <v>84018</v>
      </c>
      <c r="F48" s="104">
        <v>13428</v>
      </c>
      <c r="G48" s="104">
        <v>319646</v>
      </c>
      <c r="H48" s="104">
        <v>319646</v>
      </c>
      <c r="I48" s="104">
        <v>289</v>
      </c>
      <c r="J48" s="104">
        <v>288</v>
      </c>
      <c r="K48" s="104">
        <v>4573</v>
      </c>
      <c r="L48" s="104">
        <v>8545</v>
      </c>
      <c r="M48" s="104">
        <v>3</v>
      </c>
      <c r="N48" s="104">
        <v>2634</v>
      </c>
    </row>
    <row r="49" spans="1:14" ht="51">
      <c r="A49" s="111" t="s">
        <v>86</v>
      </c>
      <c r="B49" s="105" t="s">
        <v>169</v>
      </c>
      <c r="C49" s="104">
        <v>589301</v>
      </c>
      <c r="D49" s="104">
        <v>512325</v>
      </c>
      <c r="E49" s="104">
        <v>215269</v>
      </c>
      <c r="F49" s="104">
        <v>23858</v>
      </c>
      <c r="G49" s="104">
        <v>248112</v>
      </c>
      <c r="H49" s="104">
        <v>248078</v>
      </c>
      <c r="I49" s="104">
        <v>0</v>
      </c>
      <c r="J49" s="104">
        <v>0</v>
      </c>
      <c r="K49" s="104">
        <v>48944</v>
      </c>
      <c r="L49" s="104">
        <v>62246</v>
      </c>
      <c r="M49" s="104">
        <v>10057</v>
      </c>
      <c r="N49" s="104">
        <v>4673</v>
      </c>
    </row>
    <row r="50" spans="1:14" ht="38.25">
      <c r="A50" s="110" t="s">
        <v>455</v>
      </c>
      <c r="B50" s="105" t="s">
        <v>456</v>
      </c>
      <c r="C50" s="104">
        <v>47201508</v>
      </c>
      <c r="D50" s="104">
        <v>46005385</v>
      </c>
      <c r="E50" s="104">
        <v>16125052</v>
      </c>
      <c r="F50" s="104">
        <v>2038770</v>
      </c>
      <c r="G50" s="104">
        <v>25675461</v>
      </c>
      <c r="H50" s="104">
        <v>25643890</v>
      </c>
      <c r="I50" s="104">
        <v>157</v>
      </c>
      <c r="J50" s="104">
        <v>126</v>
      </c>
      <c r="K50" s="104">
        <v>4204715</v>
      </c>
      <c r="L50" s="104">
        <v>367760</v>
      </c>
      <c r="M50" s="104">
        <v>179770</v>
      </c>
      <c r="N50" s="104">
        <v>648593</v>
      </c>
    </row>
    <row r="51" spans="1:14" ht="12.75">
      <c r="A51" s="109" t="s">
        <v>41</v>
      </c>
      <c r="B51" s="105" t="s">
        <v>170</v>
      </c>
      <c r="C51" s="104">
        <v>912704327</v>
      </c>
      <c r="D51" s="104">
        <v>772473919</v>
      </c>
      <c r="E51" s="104">
        <v>237897101</v>
      </c>
      <c r="F51" s="104">
        <v>35618841</v>
      </c>
      <c r="G51" s="104">
        <v>461532292</v>
      </c>
      <c r="H51" s="104">
        <v>459684621</v>
      </c>
      <c r="I51" s="104">
        <v>2717029</v>
      </c>
      <c r="J51" s="104">
        <v>2712810</v>
      </c>
      <c r="K51" s="104">
        <v>70327497</v>
      </c>
      <c r="L51" s="104">
        <v>86463958</v>
      </c>
      <c r="M51" s="104">
        <v>22839425</v>
      </c>
      <c r="N51" s="104">
        <v>30927025</v>
      </c>
    </row>
    <row r="53" ht="12.75">
      <c r="C53" s="120"/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Normal="75" zoomScaleSheetLayoutView="85" zoomScalePageLayoutView="0" workbookViewId="0" topLeftCell="A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6" t="s">
        <v>30</v>
      </c>
      <c r="P1" s="197"/>
    </row>
    <row r="2" spans="1:16" s="20" customFormat="1" ht="34.5" customHeight="1">
      <c r="A2" s="200" t="s">
        <v>116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1" t="s">
        <v>0</v>
      </c>
      <c r="P3" s="201"/>
    </row>
    <row r="4" spans="1:16" ht="14.25" customHeight="1">
      <c r="A4" s="182"/>
      <c r="B4" s="182" t="s">
        <v>8</v>
      </c>
      <c r="C4" s="182" t="s">
        <v>15</v>
      </c>
      <c r="D4" s="182"/>
      <c r="E4" s="182"/>
      <c r="F4" s="182" t="s">
        <v>16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2" customHeight="1">
      <c r="A5" s="182"/>
      <c r="B5" s="182"/>
      <c r="C5" s="182"/>
      <c r="D5" s="182"/>
      <c r="E5" s="182"/>
      <c r="F5" s="182" t="s">
        <v>2</v>
      </c>
      <c r="G5" s="182"/>
      <c r="H5" s="182"/>
      <c r="I5" s="182"/>
      <c r="J5" s="182"/>
      <c r="K5" s="182"/>
      <c r="L5" s="182"/>
      <c r="M5" s="182"/>
      <c r="N5" s="182" t="s">
        <v>23</v>
      </c>
      <c r="O5" s="182" t="s">
        <v>9</v>
      </c>
      <c r="P5" s="182" t="s">
        <v>10</v>
      </c>
    </row>
    <row r="6" spans="1:16" ht="12.75">
      <c r="A6" s="182"/>
      <c r="B6" s="182"/>
      <c r="C6" s="182"/>
      <c r="D6" s="182"/>
      <c r="E6" s="182"/>
      <c r="F6" s="182" t="s">
        <v>17</v>
      </c>
      <c r="G6" s="182" t="s">
        <v>3</v>
      </c>
      <c r="H6" s="182"/>
      <c r="I6" s="182"/>
      <c r="J6" s="182"/>
      <c r="K6" s="182"/>
      <c r="L6" s="182"/>
      <c r="M6" s="182"/>
      <c r="N6" s="182"/>
      <c r="O6" s="182"/>
      <c r="P6" s="182"/>
    </row>
    <row r="7" spans="1:16" ht="34.5" customHeight="1">
      <c r="A7" s="182"/>
      <c r="B7" s="182"/>
      <c r="C7" s="182" t="s">
        <v>20</v>
      </c>
      <c r="D7" s="182" t="s">
        <v>7</v>
      </c>
      <c r="E7" s="182"/>
      <c r="F7" s="182"/>
      <c r="G7" s="182" t="s">
        <v>4</v>
      </c>
      <c r="H7" s="182"/>
      <c r="I7" s="182" t="s">
        <v>24</v>
      </c>
      <c r="J7" s="202" t="s">
        <v>51</v>
      </c>
      <c r="K7" s="182" t="s">
        <v>18</v>
      </c>
      <c r="L7" s="182" t="s">
        <v>52</v>
      </c>
      <c r="M7" s="182" t="s">
        <v>11</v>
      </c>
      <c r="N7" s="182"/>
      <c r="O7" s="182"/>
      <c r="P7" s="182"/>
    </row>
    <row r="8" spans="1:16" ht="68.25" customHeight="1">
      <c r="A8" s="182"/>
      <c r="B8" s="182"/>
      <c r="C8" s="182"/>
      <c r="D8" s="7" t="s">
        <v>19</v>
      </c>
      <c r="E8" s="7" t="s">
        <v>22</v>
      </c>
      <c r="F8" s="182"/>
      <c r="G8" s="7" t="s">
        <v>20</v>
      </c>
      <c r="H8" s="7" t="s">
        <v>21</v>
      </c>
      <c r="I8" s="182"/>
      <c r="J8" s="202"/>
      <c r="K8" s="182"/>
      <c r="L8" s="182"/>
      <c r="M8" s="182"/>
      <c r="N8" s="182"/>
      <c r="O8" s="182"/>
      <c r="P8" s="182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457</v>
      </c>
      <c r="C10" s="104">
        <v>73281392</v>
      </c>
      <c r="D10" s="104">
        <v>58539873</v>
      </c>
      <c r="E10" s="104">
        <v>14741519</v>
      </c>
      <c r="F10" s="104">
        <v>62599487</v>
      </c>
      <c r="G10" s="104">
        <v>19266535</v>
      </c>
      <c r="H10" s="104">
        <v>3196379</v>
      </c>
      <c r="I10" s="104">
        <v>35038011</v>
      </c>
      <c r="J10" s="104">
        <v>34922377</v>
      </c>
      <c r="K10" s="104">
        <v>39049</v>
      </c>
      <c r="L10" s="104">
        <v>38420</v>
      </c>
      <c r="M10" s="104">
        <v>8255892</v>
      </c>
      <c r="N10" s="104">
        <v>6320579</v>
      </c>
      <c r="O10" s="104">
        <v>1535568</v>
      </c>
      <c r="P10" s="104">
        <v>2825758</v>
      </c>
      <c r="R10" s="120"/>
    </row>
    <row r="11" spans="1:18" ht="17.25" customHeight="1">
      <c r="A11" s="110" t="s">
        <v>76</v>
      </c>
      <c r="B11" s="105" t="s">
        <v>458</v>
      </c>
      <c r="C11" s="104">
        <v>25218159</v>
      </c>
      <c r="D11" s="104">
        <v>18107238</v>
      </c>
      <c r="E11" s="104">
        <v>7110921</v>
      </c>
      <c r="F11" s="104">
        <v>24578879</v>
      </c>
      <c r="G11" s="104">
        <v>8477941</v>
      </c>
      <c r="H11" s="104">
        <v>1412307</v>
      </c>
      <c r="I11" s="104">
        <v>12747694</v>
      </c>
      <c r="J11" s="104">
        <v>12709718</v>
      </c>
      <c r="K11" s="104">
        <v>13032</v>
      </c>
      <c r="L11" s="104">
        <v>12897</v>
      </c>
      <c r="M11" s="104">
        <v>3340212</v>
      </c>
      <c r="N11" s="104">
        <v>245026</v>
      </c>
      <c r="O11" s="104">
        <v>213443</v>
      </c>
      <c r="P11" s="104">
        <v>180811</v>
      </c>
      <c r="R11" s="120"/>
    </row>
    <row r="12" spans="1:18" ht="36" customHeight="1">
      <c r="A12" s="111" t="s">
        <v>35</v>
      </c>
      <c r="B12" s="105" t="s">
        <v>459</v>
      </c>
      <c r="C12" s="104">
        <v>122238</v>
      </c>
      <c r="D12" s="104">
        <v>118137</v>
      </c>
      <c r="E12" s="104">
        <v>4101</v>
      </c>
      <c r="F12" s="104">
        <v>113676</v>
      </c>
      <c r="G12" s="104">
        <v>40582</v>
      </c>
      <c r="H12" s="104">
        <v>2019</v>
      </c>
      <c r="I12" s="104">
        <v>64611</v>
      </c>
      <c r="J12" s="104">
        <v>64611</v>
      </c>
      <c r="K12" s="104">
        <v>0</v>
      </c>
      <c r="L12" s="104">
        <v>0</v>
      </c>
      <c r="M12" s="104">
        <v>8483</v>
      </c>
      <c r="N12" s="104">
        <v>4207</v>
      </c>
      <c r="O12" s="104">
        <v>4355</v>
      </c>
      <c r="P12" s="104">
        <v>0</v>
      </c>
      <c r="R12" s="120"/>
    </row>
    <row r="13" spans="1:18" ht="32.25" customHeight="1">
      <c r="A13" s="111" t="s">
        <v>423</v>
      </c>
      <c r="B13" s="105" t="s">
        <v>460</v>
      </c>
      <c r="C13" s="104">
        <v>321542</v>
      </c>
      <c r="D13" s="104">
        <v>225149</v>
      </c>
      <c r="E13" s="104">
        <v>96393</v>
      </c>
      <c r="F13" s="104">
        <v>321542</v>
      </c>
      <c r="G13" s="104">
        <v>311605</v>
      </c>
      <c r="H13" s="104">
        <v>83571</v>
      </c>
      <c r="I13" s="104">
        <v>66</v>
      </c>
      <c r="J13" s="104">
        <v>66</v>
      </c>
      <c r="K13" s="104">
        <v>506</v>
      </c>
      <c r="L13" s="104">
        <v>506</v>
      </c>
      <c r="M13" s="104">
        <v>9365</v>
      </c>
      <c r="N13" s="104">
        <v>0</v>
      </c>
      <c r="O13" s="104">
        <v>0</v>
      </c>
      <c r="P13" s="104">
        <v>0</v>
      </c>
      <c r="R13" s="120"/>
    </row>
    <row r="14" spans="1:16" ht="21.75" customHeight="1">
      <c r="A14" s="112" t="s">
        <v>136</v>
      </c>
      <c r="B14" s="105" t="s">
        <v>461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138</v>
      </c>
      <c r="B15" s="105" t="s">
        <v>462</v>
      </c>
      <c r="C15" s="104">
        <v>321542</v>
      </c>
      <c r="D15" s="104">
        <v>225149</v>
      </c>
      <c r="E15" s="104">
        <v>96393</v>
      </c>
      <c r="F15" s="104">
        <v>321542</v>
      </c>
      <c r="G15" s="104">
        <v>311605</v>
      </c>
      <c r="H15" s="104">
        <v>83571</v>
      </c>
      <c r="I15" s="104">
        <v>66</v>
      </c>
      <c r="J15" s="104">
        <v>66</v>
      </c>
      <c r="K15" s="104">
        <v>506</v>
      </c>
      <c r="L15" s="104">
        <v>506</v>
      </c>
      <c r="M15" s="104">
        <v>9365</v>
      </c>
      <c r="N15" s="104">
        <v>0</v>
      </c>
      <c r="O15" s="104">
        <v>0</v>
      </c>
      <c r="P15" s="104">
        <v>0</v>
      </c>
    </row>
    <row r="16" spans="1:16" s="22" customFormat="1" ht="38.25">
      <c r="A16" s="111" t="s">
        <v>54</v>
      </c>
      <c r="B16" s="105" t="s">
        <v>463</v>
      </c>
      <c r="C16" s="104">
        <v>17273431</v>
      </c>
      <c r="D16" s="104">
        <v>12579492</v>
      </c>
      <c r="E16" s="104">
        <v>4693939</v>
      </c>
      <c r="F16" s="104">
        <v>17084904</v>
      </c>
      <c r="G16" s="104">
        <v>5795693</v>
      </c>
      <c r="H16" s="104">
        <v>1038502</v>
      </c>
      <c r="I16" s="104">
        <v>8365689</v>
      </c>
      <c r="J16" s="104">
        <v>8332742</v>
      </c>
      <c r="K16" s="104">
        <v>1299</v>
      </c>
      <c r="L16" s="104">
        <v>1196</v>
      </c>
      <c r="M16" s="104">
        <v>2922223</v>
      </c>
      <c r="N16" s="104">
        <v>117355</v>
      </c>
      <c r="O16" s="104">
        <v>50491</v>
      </c>
      <c r="P16" s="104">
        <v>20681</v>
      </c>
    </row>
    <row r="17" spans="1:16" s="22" customFormat="1" ht="26.25" customHeight="1">
      <c r="A17" s="112" t="s">
        <v>70</v>
      </c>
      <c r="B17" s="105" t="s">
        <v>464</v>
      </c>
      <c r="C17" s="104">
        <v>2911942</v>
      </c>
      <c r="D17" s="104">
        <v>2123657</v>
      </c>
      <c r="E17" s="104">
        <v>788285</v>
      </c>
      <c r="F17" s="104">
        <v>2872363</v>
      </c>
      <c r="G17" s="104">
        <v>966104</v>
      </c>
      <c r="H17" s="104">
        <v>147717</v>
      </c>
      <c r="I17" s="104">
        <v>1685082</v>
      </c>
      <c r="J17" s="104">
        <v>1684304</v>
      </c>
      <c r="K17" s="104">
        <v>632</v>
      </c>
      <c r="L17" s="104">
        <v>627</v>
      </c>
      <c r="M17" s="104">
        <v>220545</v>
      </c>
      <c r="N17" s="104">
        <v>19016</v>
      </c>
      <c r="O17" s="104">
        <v>13157</v>
      </c>
      <c r="P17" s="104">
        <v>7406</v>
      </c>
    </row>
    <row r="18" spans="1:16" s="22" customFormat="1" ht="26.25" customHeight="1">
      <c r="A18" s="112" t="s">
        <v>71</v>
      </c>
      <c r="B18" s="105" t="s">
        <v>465</v>
      </c>
      <c r="C18" s="104">
        <v>49432</v>
      </c>
      <c r="D18" s="104">
        <v>30831</v>
      </c>
      <c r="E18" s="104">
        <v>18601</v>
      </c>
      <c r="F18" s="104">
        <v>49408</v>
      </c>
      <c r="G18" s="104">
        <v>46917</v>
      </c>
      <c r="H18" s="104">
        <v>4454</v>
      </c>
      <c r="I18" s="104">
        <v>2489</v>
      </c>
      <c r="J18" s="104">
        <v>2489</v>
      </c>
      <c r="K18" s="104">
        <v>0</v>
      </c>
      <c r="L18" s="104">
        <v>0</v>
      </c>
      <c r="M18" s="104">
        <v>2</v>
      </c>
      <c r="N18" s="104">
        <v>7</v>
      </c>
      <c r="O18" s="104">
        <v>0</v>
      </c>
      <c r="P18" s="104">
        <v>17</v>
      </c>
    </row>
    <row r="19" spans="1:16" ht="26.25" customHeight="1">
      <c r="A19" s="112" t="s">
        <v>72</v>
      </c>
      <c r="B19" s="105" t="s">
        <v>466</v>
      </c>
      <c r="C19" s="104">
        <v>59495</v>
      </c>
      <c r="D19" s="104">
        <v>51538</v>
      </c>
      <c r="E19" s="104">
        <v>7957</v>
      </c>
      <c r="F19" s="104">
        <v>57397</v>
      </c>
      <c r="G19" s="104">
        <v>10078</v>
      </c>
      <c r="H19" s="104">
        <v>435</v>
      </c>
      <c r="I19" s="104">
        <v>37295</v>
      </c>
      <c r="J19" s="104">
        <v>37295</v>
      </c>
      <c r="K19" s="104">
        <v>0</v>
      </c>
      <c r="L19" s="104">
        <v>0</v>
      </c>
      <c r="M19" s="104">
        <v>10024</v>
      </c>
      <c r="N19" s="104">
        <v>1505</v>
      </c>
      <c r="O19" s="104">
        <v>592</v>
      </c>
      <c r="P19" s="104">
        <v>1</v>
      </c>
    </row>
    <row r="20" spans="1:16" ht="26.25" customHeight="1">
      <c r="A20" s="112" t="s">
        <v>73</v>
      </c>
      <c r="B20" s="105" t="s">
        <v>467</v>
      </c>
      <c r="C20" s="104">
        <v>14235925</v>
      </c>
      <c r="D20" s="104">
        <v>10362428</v>
      </c>
      <c r="E20" s="104">
        <v>3873497</v>
      </c>
      <c r="F20" s="104">
        <v>14089513</v>
      </c>
      <c r="G20" s="104">
        <v>4772594</v>
      </c>
      <c r="H20" s="104">
        <v>885896</v>
      </c>
      <c r="I20" s="104">
        <v>6625114</v>
      </c>
      <c r="J20" s="104">
        <v>6592945</v>
      </c>
      <c r="K20" s="104">
        <v>161</v>
      </c>
      <c r="L20" s="104">
        <v>63</v>
      </c>
      <c r="M20" s="104">
        <v>2691644</v>
      </c>
      <c r="N20" s="104">
        <v>96430</v>
      </c>
      <c r="O20" s="104">
        <v>36741</v>
      </c>
      <c r="P20" s="104">
        <v>13241</v>
      </c>
    </row>
    <row r="21" spans="1:16" ht="26.25" customHeight="1">
      <c r="A21" s="113" t="s">
        <v>112</v>
      </c>
      <c r="B21" s="105" t="s">
        <v>468</v>
      </c>
      <c r="C21" s="104">
        <v>5159549</v>
      </c>
      <c r="D21" s="104">
        <v>3328114</v>
      </c>
      <c r="E21" s="104">
        <v>1831435</v>
      </c>
      <c r="F21" s="104">
        <v>5125626</v>
      </c>
      <c r="G21" s="104">
        <v>963622</v>
      </c>
      <c r="H21" s="104">
        <v>178252</v>
      </c>
      <c r="I21" s="104">
        <v>1771937</v>
      </c>
      <c r="J21" s="104">
        <v>1753476</v>
      </c>
      <c r="K21" s="104">
        <v>0</v>
      </c>
      <c r="L21" s="104">
        <v>0</v>
      </c>
      <c r="M21" s="104">
        <v>2390067</v>
      </c>
      <c r="N21" s="104">
        <v>25255</v>
      </c>
      <c r="O21" s="104">
        <v>2787</v>
      </c>
      <c r="P21" s="104">
        <v>5881</v>
      </c>
    </row>
    <row r="22" spans="1:16" ht="26.25" customHeight="1">
      <c r="A22" s="112" t="s">
        <v>78</v>
      </c>
      <c r="B22" s="105" t="s">
        <v>469</v>
      </c>
      <c r="C22" s="104">
        <v>16637</v>
      </c>
      <c r="D22" s="104">
        <v>11038</v>
      </c>
      <c r="E22" s="104">
        <v>5599</v>
      </c>
      <c r="F22" s="104">
        <v>16223</v>
      </c>
      <c r="G22" s="104">
        <v>0</v>
      </c>
      <c r="H22" s="104">
        <v>0</v>
      </c>
      <c r="I22" s="104">
        <v>15709</v>
      </c>
      <c r="J22" s="104">
        <v>15709</v>
      </c>
      <c r="K22" s="104">
        <v>506</v>
      </c>
      <c r="L22" s="104">
        <v>506</v>
      </c>
      <c r="M22" s="104">
        <v>8</v>
      </c>
      <c r="N22" s="104">
        <v>397</v>
      </c>
      <c r="O22" s="104">
        <v>1</v>
      </c>
      <c r="P22" s="104">
        <v>16</v>
      </c>
    </row>
    <row r="23" spans="1:16" ht="51">
      <c r="A23" s="111" t="s">
        <v>48</v>
      </c>
      <c r="B23" s="105" t="s">
        <v>470</v>
      </c>
      <c r="C23" s="104">
        <v>6258367</v>
      </c>
      <c r="D23" s="104">
        <v>4287715</v>
      </c>
      <c r="E23" s="104">
        <v>1970652</v>
      </c>
      <c r="F23" s="104">
        <v>5962142</v>
      </c>
      <c r="G23" s="104">
        <v>1960065</v>
      </c>
      <c r="H23" s="104">
        <v>242973</v>
      </c>
      <c r="I23" s="104">
        <v>3613767</v>
      </c>
      <c r="J23" s="104">
        <v>3608738</v>
      </c>
      <c r="K23" s="104">
        <v>11733</v>
      </c>
      <c r="L23" s="104">
        <v>11701</v>
      </c>
      <c r="M23" s="104">
        <v>376577</v>
      </c>
      <c r="N23" s="104">
        <v>109966</v>
      </c>
      <c r="O23" s="104">
        <v>31534</v>
      </c>
      <c r="P23" s="104">
        <v>154725</v>
      </c>
    </row>
    <row r="24" spans="1:16" ht="24" customHeight="1">
      <c r="A24" s="112" t="s">
        <v>150</v>
      </c>
      <c r="B24" s="105" t="s">
        <v>471</v>
      </c>
      <c r="C24" s="104">
        <v>6151737</v>
      </c>
      <c r="D24" s="104">
        <v>4192459</v>
      </c>
      <c r="E24" s="104">
        <v>1959278</v>
      </c>
      <c r="F24" s="104">
        <v>5855833</v>
      </c>
      <c r="G24" s="104">
        <v>1960065</v>
      </c>
      <c r="H24" s="104">
        <v>242973</v>
      </c>
      <c r="I24" s="104">
        <v>3611444</v>
      </c>
      <c r="J24" s="104">
        <v>3606415</v>
      </c>
      <c r="K24" s="104">
        <v>11733</v>
      </c>
      <c r="L24" s="104">
        <v>11701</v>
      </c>
      <c r="M24" s="104">
        <v>272591</v>
      </c>
      <c r="N24" s="104">
        <v>109963</v>
      </c>
      <c r="O24" s="104">
        <v>31534</v>
      </c>
      <c r="P24" s="104">
        <v>154407</v>
      </c>
    </row>
    <row r="25" spans="1:16" ht="24" customHeight="1">
      <c r="A25" s="113" t="s">
        <v>112</v>
      </c>
      <c r="B25" s="105" t="s">
        <v>472</v>
      </c>
      <c r="C25" s="104">
        <v>1194181</v>
      </c>
      <c r="D25" s="104">
        <v>743206</v>
      </c>
      <c r="E25" s="104">
        <v>450975</v>
      </c>
      <c r="F25" s="104">
        <v>1139122</v>
      </c>
      <c r="G25" s="104">
        <v>333086</v>
      </c>
      <c r="H25" s="104">
        <v>52949</v>
      </c>
      <c r="I25" s="104">
        <v>741475</v>
      </c>
      <c r="J25" s="104">
        <v>740657</v>
      </c>
      <c r="K25" s="104">
        <v>116</v>
      </c>
      <c r="L25" s="104">
        <v>114</v>
      </c>
      <c r="M25" s="104">
        <v>64445</v>
      </c>
      <c r="N25" s="104">
        <v>10993</v>
      </c>
      <c r="O25" s="104">
        <v>622</v>
      </c>
      <c r="P25" s="104">
        <v>43444</v>
      </c>
    </row>
    <row r="26" spans="1:16" ht="24" customHeight="1">
      <c r="A26" s="112" t="s">
        <v>153</v>
      </c>
      <c r="B26" s="105" t="s">
        <v>473</v>
      </c>
      <c r="C26" s="104">
        <v>106630</v>
      </c>
      <c r="D26" s="104">
        <v>95256</v>
      </c>
      <c r="E26" s="104">
        <v>11374</v>
      </c>
      <c r="F26" s="104">
        <v>106309</v>
      </c>
      <c r="G26" s="104">
        <v>0</v>
      </c>
      <c r="H26" s="104">
        <v>0</v>
      </c>
      <c r="I26" s="104">
        <v>2323</v>
      </c>
      <c r="J26" s="104">
        <v>2323</v>
      </c>
      <c r="K26" s="104">
        <v>0</v>
      </c>
      <c r="L26" s="104">
        <v>0</v>
      </c>
      <c r="M26" s="104">
        <v>103986</v>
      </c>
      <c r="N26" s="104">
        <v>3</v>
      </c>
      <c r="O26" s="104">
        <v>0</v>
      </c>
      <c r="P26" s="104">
        <v>318</v>
      </c>
    </row>
    <row r="27" spans="1:16" ht="25.5">
      <c r="A27" s="111" t="s">
        <v>155</v>
      </c>
      <c r="B27" s="105" t="s">
        <v>474</v>
      </c>
      <c r="C27" s="104">
        <v>1259218</v>
      </c>
      <c r="D27" s="104">
        <v>907783</v>
      </c>
      <c r="E27" s="104">
        <v>351435</v>
      </c>
      <c r="F27" s="104">
        <v>1112838</v>
      </c>
      <c r="G27" s="104">
        <v>369996</v>
      </c>
      <c r="H27" s="104">
        <v>45242</v>
      </c>
      <c r="I27" s="104">
        <v>719270</v>
      </c>
      <c r="J27" s="104">
        <v>719270</v>
      </c>
      <c r="K27" s="104">
        <v>0</v>
      </c>
      <c r="L27" s="104">
        <v>0</v>
      </c>
      <c r="M27" s="104">
        <v>23572</v>
      </c>
      <c r="N27" s="104">
        <v>13895</v>
      </c>
      <c r="O27" s="104">
        <v>127064</v>
      </c>
      <c r="P27" s="104">
        <v>5421</v>
      </c>
    </row>
    <row r="28" spans="1:16" ht="39.75" customHeight="1">
      <c r="A28" s="112" t="s">
        <v>42</v>
      </c>
      <c r="B28" s="105" t="s">
        <v>475</v>
      </c>
      <c r="C28" s="104">
        <v>1259374</v>
      </c>
      <c r="D28" s="104">
        <v>907960</v>
      </c>
      <c r="E28" s="104">
        <v>351414</v>
      </c>
      <c r="F28" s="104">
        <v>1112994</v>
      </c>
      <c r="G28" s="104">
        <v>369996</v>
      </c>
      <c r="H28" s="104">
        <v>45242</v>
      </c>
      <c r="I28" s="104">
        <v>719249</v>
      </c>
      <c r="J28" s="104">
        <v>719249</v>
      </c>
      <c r="K28" s="104">
        <v>0</v>
      </c>
      <c r="L28" s="104">
        <v>0</v>
      </c>
      <c r="M28" s="104">
        <v>23749</v>
      </c>
      <c r="N28" s="104">
        <v>13895</v>
      </c>
      <c r="O28" s="104">
        <v>127064</v>
      </c>
      <c r="P28" s="104">
        <v>5421</v>
      </c>
    </row>
    <row r="29" spans="1:16" ht="42" customHeight="1">
      <c r="A29" s="112" t="s">
        <v>158</v>
      </c>
      <c r="B29" s="105" t="s">
        <v>476</v>
      </c>
      <c r="C29" s="104">
        <v>-156</v>
      </c>
      <c r="D29" s="104">
        <v>-177</v>
      </c>
      <c r="E29" s="104">
        <v>21</v>
      </c>
      <c r="F29" s="104">
        <v>-156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-177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477</v>
      </c>
      <c r="C30" s="104">
        <v>534333</v>
      </c>
      <c r="D30" s="104">
        <v>430114</v>
      </c>
      <c r="E30" s="104">
        <v>104219</v>
      </c>
      <c r="F30" s="104">
        <v>448468</v>
      </c>
      <c r="G30" s="104">
        <v>146277</v>
      </c>
      <c r="H30" s="104">
        <v>23255</v>
      </c>
      <c r="I30" s="104">
        <v>258494</v>
      </c>
      <c r="J30" s="104">
        <v>258366</v>
      </c>
      <c r="K30" s="104">
        <v>145</v>
      </c>
      <c r="L30" s="104">
        <v>145</v>
      </c>
      <c r="M30" s="104">
        <v>43552</v>
      </c>
      <c r="N30" s="104">
        <v>59741</v>
      </c>
      <c r="O30" s="104">
        <v>10686</v>
      </c>
      <c r="P30" s="104">
        <v>15438</v>
      </c>
    </row>
    <row r="31" spans="1:16" ht="42" customHeight="1">
      <c r="A31" s="111" t="s">
        <v>165</v>
      </c>
      <c r="B31" s="105" t="s">
        <v>478</v>
      </c>
      <c r="C31" s="104">
        <v>3072</v>
      </c>
      <c r="D31" s="104">
        <v>3042</v>
      </c>
      <c r="E31" s="104">
        <v>30</v>
      </c>
      <c r="F31" s="104">
        <v>1766</v>
      </c>
      <c r="G31" s="104">
        <v>439</v>
      </c>
      <c r="H31" s="104">
        <v>170</v>
      </c>
      <c r="I31" s="104">
        <v>1037</v>
      </c>
      <c r="J31" s="104">
        <v>1037</v>
      </c>
      <c r="K31" s="104">
        <v>0</v>
      </c>
      <c r="L31" s="104">
        <v>0</v>
      </c>
      <c r="M31" s="104">
        <v>290</v>
      </c>
      <c r="N31" s="104">
        <v>809</v>
      </c>
      <c r="O31" s="104">
        <v>350</v>
      </c>
      <c r="P31" s="104">
        <v>147</v>
      </c>
    </row>
    <row r="32" spans="1:16" ht="42" customHeight="1">
      <c r="A32" s="111" t="s">
        <v>80</v>
      </c>
      <c r="B32" s="105" t="s">
        <v>479</v>
      </c>
      <c r="C32" s="104">
        <v>73280</v>
      </c>
      <c r="D32" s="104">
        <v>69553</v>
      </c>
      <c r="E32" s="104">
        <v>3727</v>
      </c>
      <c r="F32" s="104">
        <v>8096</v>
      </c>
      <c r="G32" s="104">
        <v>0</v>
      </c>
      <c r="H32" s="104">
        <v>0</v>
      </c>
      <c r="I32" s="104">
        <v>2306</v>
      </c>
      <c r="J32" s="104">
        <v>2306</v>
      </c>
      <c r="K32" s="104">
        <v>0</v>
      </c>
      <c r="L32" s="104">
        <v>0</v>
      </c>
      <c r="M32" s="104">
        <v>5790</v>
      </c>
      <c r="N32" s="104">
        <v>48074</v>
      </c>
      <c r="O32" s="104">
        <v>4642</v>
      </c>
      <c r="P32" s="104">
        <v>12468</v>
      </c>
    </row>
    <row r="33" spans="1:16" ht="42.75" customHeight="1">
      <c r="A33" s="111" t="s">
        <v>79</v>
      </c>
      <c r="B33" s="105" t="s">
        <v>480</v>
      </c>
      <c r="C33" s="104">
        <v>228730</v>
      </c>
      <c r="D33" s="104">
        <v>179057</v>
      </c>
      <c r="E33" s="104">
        <v>49673</v>
      </c>
      <c r="F33" s="104">
        <v>225036</v>
      </c>
      <c r="G33" s="104">
        <v>51946</v>
      </c>
      <c r="H33" s="104">
        <v>8659</v>
      </c>
      <c r="I33" s="104">
        <v>167099</v>
      </c>
      <c r="J33" s="104">
        <v>167099</v>
      </c>
      <c r="K33" s="104">
        <v>145</v>
      </c>
      <c r="L33" s="104">
        <v>145</v>
      </c>
      <c r="M33" s="104">
        <v>5846</v>
      </c>
      <c r="N33" s="104">
        <v>2536</v>
      </c>
      <c r="O33" s="104">
        <v>1</v>
      </c>
      <c r="P33" s="104">
        <v>1157</v>
      </c>
    </row>
    <row r="34" spans="1:16" ht="41.25" customHeight="1">
      <c r="A34" s="111" t="s">
        <v>86</v>
      </c>
      <c r="B34" s="105" t="s">
        <v>481</v>
      </c>
      <c r="C34" s="104">
        <v>229251</v>
      </c>
      <c r="D34" s="104">
        <v>178462</v>
      </c>
      <c r="E34" s="104">
        <v>50789</v>
      </c>
      <c r="F34" s="104">
        <v>213570</v>
      </c>
      <c r="G34" s="104">
        <v>93892</v>
      </c>
      <c r="H34" s="104">
        <v>14426</v>
      </c>
      <c r="I34" s="104">
        <v>88052</v>
      </c>
      <c r="J34" s="104">
        <v>87924</v>
      </c>
      <c r="K34" s="104">
        <v>0</v>
      </c>
      <c r="L34" s="104">
        <v>0</v>
      </c>
      <c r="M34" s="104">
        <v>31626</v>
      </c>
      <c r="N34" s="104">
        <v>8322</v>
      </c>
      <c r="O34" s="104">
        <v>5693</v>
      </c>
      <c r="P34" s="104">
        <v>1666</v>
      </c>
    </row>
    <row r="35" spans="1:16" ht="38.25">
      <c r="A35" s="110" t="s">
        <v>455</v>
      </c>
      <c r="B35" s="105" t="s">
        <v>482</v>
      </c>
      <c r="C35" s="104">
        <v>49288826</v>
      </c>
      <c r="D35" s="104">
        <v>40257949</v>
      </c>
      <c r="E35" s="104">
        <v>9030877</v>
      </c>
      <c r="F35" s="104">
        <v>43985752</v>
      </c>
      <c r="G35" s="104">
        <v>12589655</v>
      </c>
      <c r="H35" s="104">
        <v>1970575</v>
      </c>
      <c r="I35" s="104">
        <v>26171633</v>
      </c>
      <c r="J35" s="104">
        <v>26086000</v>
      </c>
      <c r="K35" s="104">
        <v>37668</v>
      </c>
      <c r="L35" s="104">
        <v>37141</v>
      </c>
      <c r="M35" s="104">
        <v>5186796</v>
      </c>
      <c r="N35" s="104">
        <v>1850051</v>
      </c>
      <c r="O35" s="104">
        <v>657207</v>
      </c>
      <c r="P35" s="104">
        <v>2795816</v>
      </c>
    </row>
    <row r="36" spans="1:16" ht="12.75">
      <c r="A36" s="109" t="s">
        <v>41</v>
      </c>
      <c r="B36" s="105" t="s">
        <v>483</v>
      </c>
      <c r="C36" s="104">
        <v>205558127</v>
      </c>
      <c r="D36" s="104">
        <v>157955023</v>
      </c>
      <c r="E36" s="104">
        <v>47603104</v>
      </c>
      <c r="F36" s="104">
        <v>187402330</v>
      </c>
      <c r="G36" s="104">
        <v>58838693</v>
      </c>
      <c r="H36" s="104">
        <v>9679567</v>
      </c>
      <c r="I36" s="104">
        <v>102449933</v>
      </c>
      <c r="J36" s="104">
        <v>102115203</v>
      </c>
      <c r="K36" s="104">
        <v>117231</v>
      </c>
      <c r="L36" s="104">
        <v>115668</v>
      </c>
      <c r="M36" s="104">
        <v>25996473</v>
      </c>
      <c r="N36" s="104">
        <v>9058025</v>
      </c>
      <c r="O36" s="104">
        <v>2853532</v>
      </c>
      <c r="P36" s="104">
        <v>6244240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2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view="pageBreakPreview" zoomScaleSheetLayoutView="100" zoomScalePageLayoutView="0" workbookViewId="0" topLeftCell="A76">
      <selection activeCell="C5" sqref="C5:I108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228</v>
      </c>
      <c r="D5" s="104">
        <v>3017346</v>
      </c>
      <c r="E5" s="104">
        <v>2080929</v>
      </c>
      <c r="F5" s="104">
        <v>679498</v>
      </c>
      <c r="G5" s="104">
        <v>256919</v>
      </c>
      <c r="H5" s="104">
        <v>0</v>
      </c>
      <c r="I5" s="104">
        <v>0</v>
      </c>
      <c r="J5" s="106">
        <f>SUM(D5:D12)+'P4'!C74+'P5'!C73</f>
        <v>19451920</v>
      </c>
      <c r="K5" s="106">
        <f>D5+D6+D7+D8+D9</f>
        <v>3586471</v>
      </c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37</v>
      </c>
      <c r="D6" s="104">
        <v>182996</v>
      </c>
      <c r="E6" s="104">
        <v>107053</v>
      </c>
      <c r="F6" s="104">
        <v>71841</v>
      </c>
      <c r="G6" s="104">
        <v>4102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136</v>
      </c>
      <c r="D7" s="104">
        <v>1579</v>
      </c>
      <c r="E7" s="104">
        <v>1071</v>
      </c>
      <c r="F7" s="104">
        <v>485</v>
      </c>
      <c r="G7" s="104">
        <v>23</v>
      </c>
      <c r="H7" s="104">
        <v>0</v>
      </c>
      <c r="I7" s="104">
        <v>0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128</v>
      </c>
      <c r="D8" s="104">
        <v>379937</v>
      </c>
      <c r="E8" s="104">
        <v>190542</v>
      </c>
      <c r="F8" s="104">
        <v>160525</v>
      </c>
      <c r="G8" s="104">
        <v>28841</v>
      </c>
      <c r="H8" s="104">
        <v>0</v>
      </c>
      <c r="I8" s="104">
        <v>29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12</v>
      </c>
      <c r="D9" s="104">
        <v>4613</v>
      </c>
      <c r="E9" s="104">
        <v>4596</v>
      </c>
      <c r="F9" s="104">
        <v>17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76262</v>
      </c>
      <c r="D10" s="104">
        <v>15470642</v>
      </c>
      <c r="E10" s="104">
        <v>9538555</v>
      </c>
      <c r="F10" s="104">
        <v>4837531</v>
      </c>
      <c r="G10" s="104">
        <v>1088448</v>
      </c>
      <c r="H10" s="105" t="s">
        <v>171</v>
      </c>
      <c r="I10" s="104">
        <v>6108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3</v>
      </c>
      <c r="D11" s="104">
        <v>2</v>
      </c>
      <c r="E11" s="104">
        <v>1</v>
      </c>
      <c r="F11" s="104">
        <v>1</v>
      </c>
      <c r="G11" s="104">
        <v>0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204</v>
      </c>
      <c r="D12" s="104">
        <v>2812</v>
      </c>
      <c r="E12" s="104">
        <v>999</v>
      </c>
      <c r="F12" s="104">
        <v>1697</v>
      </c>
      <c r="G12" s="104">
        <v>112</v>
      </c>
      <c r="H12" s="104">
        <v>0</v>
      </c>
      <c r="I12" s="104">
        <v>4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4701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1136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426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0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6268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92214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7157230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1542470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1088673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178480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3075298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0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6949748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1667027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19155441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18354533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0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800908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201889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2793080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365372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49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2427708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804763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629296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206735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613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162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6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347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101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1159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35205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12378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5127205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911798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967427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60087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619359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0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1100373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179362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4496618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4354136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0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142482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23585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663465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61017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0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602448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194160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35983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31469108</v>
      </c>
      <c r="E91" s="104">
        <v>24510094</v>
      </c>
      <c r="F91" s="104">
        <v>6635023</v>
      </c>
      <c r="G91" s="104">
        <v>323991</v>
      </c>
      <c r="H91" s="105" t="s">
        <v>171</v>
      </c>
      <c r="I91" s="105" t="s">
        <v>171</v>
      </c>
    </row>
    <row r="92" spans="1:9" ht="12.75">
      <c r="A92" s="125" t="s">
        <v>210</v>
      </c>
      <c r="B92" s="126"/>
      <c r="C92" s="127"/>
      <c r="D92" s="127"/>
      <c r="E92" s="127"/>
      <c r="F92" s="127"/>
      <c r="G92" s="127"/>
      <c r="H92" s="127"/>
      <c r="I92" s="127"/>
    </row>
    <row r="93" spans="1:9" ht="12.75">
      <c r="A93" s="128" t="s">
        <v>512</v>
      </c>
      <c r="B93" s="128" t="s">
        <v>513</v>
      </c>
      <c r="C93" s="128" t="s">
        <v>171</v>
      </c>
      <c r="D93" s="128">
        <v>82175</v>
      </c>
      <c r="E93" s="128" t="s">
        <v>171</v>
      </c>
      <c r="F93" s="128" t="s">
        <v>171</v>
      </c>
      <c r="G93" s="128" t="s">
        <v>171</v>
      </c>
      <c r="H93" s="128" t="s">
        <v>171</v>
      </c>
      <c r="I93" s="128" t="s">
        <v>171</v>
      </c>
    </row>
    <row r="94" spans="1:9" ht="12.75">
      <c r="A94" s="128" t="s">
        <v>262</v>
      </c>
      <c r="B94" s="128"/>
      <c r="C94" s="128"/>
      <c r="D94" s="128"/>
      <c r="E94" s="128"/>
      <c r="F94" s="128"/>
      <c r="G94" s="128"/>
      <c r="H94" s="128"/>
      <c r="I94" s="128"/>
    </row>
    <row r="95" spans="1:9" ht="27" customHeight="1">
      <c r="A95" s="129" t="s">
        <v>514</v>
      </c>
      <c r="B95" s="128" t="s">
        <v>515</v>
      </c>
      <c r="C95" s="128" t="s">
        <v>171</v>
      </c>
      <c r="D95" s="128">
        <v>83509</v>
      </c>
      <c r="E95" s="128" t="s">
        <v>171</v>
      </c>
      <c r="F95" s="128" t="s">
        <v>171</v>
      </c>
      <c r="G95" s="128" t="s">
        <v>171</v>
      </c>
      <c r="H95" s="128" t="s">
        <v>171</v>
      </c>
      <c r="I95" s="128" t="s">
        <v>171</v>
      </c>
    </row>
    <row r="96" spans="1:9" ht="22.5" customHeight="1">
      <c r="A96" s="129" t="s">
        <v>210</v>
      </c>
      <c r="B96" s="128"/>
      <c r="C96" s="128"/>
      <c r="D96" s="128"/>
      <c r="E96" s="128"/>
      <c r="F96" s="128"/>
      <c r="G96" s="128"/>
      <c r="H96" s="128"/>
      <c r="I96" s="128"/>
    </row>
    <row r="97" spans="1:9" ht="25.5">
      <c r="A97" s="129" t="s">
        <v>516</v>
      </c>
      <c r="B97" s="128" t="s">
        <v>517</v>
      </c>
      <c r="C97" s="128" t="s">
        <v>171</v>
      </c>
      <c r="D97" s="128">
        <v>293721</v>
      </c>
      <c r="E97" s="128" t="s">
        <v>171</v>
      </c>
      <c r="F97" s="128" t="s">
        <v>171</v>
      </c>
      <c r="G97" s="128" t="s">
        <v>171</v>
      </c>
      <c r="H97" s="128" t="s">
        <v>171</v>
      </c>
      <c r="I97" s="128" t="s">
        <v>171</v>
      </c>
    </row>
    <row r="98" spans="1:9" ht="12.75">
      <c r="A98" s="129" t="s">
        <v>262</v>
      </c>
      <c r="B98" s="128"/>
      <c r="C98" s="128"/>
      <c r="D98" s="128"/>
      <c r="E98" s="128"/>
      <c r="F98" s="128"/>
      <c r="G98" s="128"/>
      <c r="H98" s="128"/>
      <c r="I98" s="128"/>
    </row>
    <row r="99" spans="1:9" ht="25.5">
      <c r="A99" s="129" t="s">
        <v>518</v>
      </c>
      <c r="B99" s="128" t="s">
        <v>519</v>
      </c>
      <c r="C99" s="128" t="s">
        <v>171</v>
      </c>
      <c r="D99" s="128">
        <v>677573</v>
      </c>
      <c r="E99" s="128" t="s">
        <v>171</v>
      </c>
      <c r="F99" s="128" t="s">
        <v>171</v>
      </c>
      <c r="G99" s="128" t="s">
        <v>171</v>
      </c>
      <c r="H99" s="128" t="s">
        <v>171</v>
      </c>
      <c r="I99" s="128" t="s">
        <v>171</v>
      </c>
    </row>
    <row r="100" spans="1:9" ht="12.75">
      <c r="A100" s="129" t="s">
        <v>206</v>
      </c>
      <c r="B100" s="128"/>
      <c r="C100" s="128"/>
      <c r="D100" s="128"/>
      <c r="E100" s="128"/>
      <c r="F100" s="128"/>
      <c r="G100" s="128"/>
      <c r="H100" s="128"/>
      <c r="I100" s="128"/>
    </row>
    <row r="101" spans="1:9" ht="25.5">
      <c r="A101" s="129" t="s">
        <v>520</v>
      </c>
      <c r="B101" s="128" t="s">
        <v>521</v>
      </c>
      <c r="C101" s="128" t="s">
        <v>171</v>
      </c>
      <c r="D101" s="128">
        <v>85700</v>
      </c>
      <c r="E101" s="128" t="s">
        <v>171</v>
      </c>
      <c r="F101" s="128" t="s">
        <v>171</v>
      </c>
      <c r="G101" s="128" t="s">
        <v>171</v>
      </c>
      <c r="H101" s="128" t="s">
        <v>171</v>
      </c>
      <c r="I101" s="128" t="s">
        <v>171</v>
      </c>
    </row>
    <row r="102" spans="1:9" ht="12.75">
      <c r="A102" s="129" t="s">
        <v>269</v>
      </c>
      <c r="B102" s="128"/>
      <c r="C102" s="128"/>
      <c r="D102" s="128"/>
      <c r="E102" s="128"/>
      <c r="F102" s="128"/>
      <c r="G102" s="128"/>
      <c r="H102" s="128"/>
      <c r="I102" s="128"/>
    </row>
    <row r="103" spans="1:9" ht="25.5">
      <c r="A103" s="129" t="s">
        <v>522</v>
      </c>
      <c r="B103" s="128" t="s">
        <v>523</v>
      </c>
      <c r="C103" s="128" t="s">
        <v>171</v>
      </c>
      <c r="D103" s="128">
        <v>226937</v>
      </c>
      <c r="E103" s="128" t="s">
        <v>171</v>
      </c>
      <c r="F103" s="128" t="s">
        <v>171</v>
      </c>
      <c r="G103" s="128" t="s">
        <v>171</v>
      </c>
      <c r="H103" s="128" t="s">
        <v>171</v>
      </c>
      <c r="I103" s="128" t="s">
        <v>171</v>
      </c>
    </row>
    <row r="104" spans="1:9" ht="12.75">
      <c r="A104" s="129" t="s">
        <v>206</v>
      </c>
      <c r="B104" s="128"/>
      <c r="C104" s="128"/>
      <c r="D104" s="128"/>
      <c r="E104" s="128"/>
      <c r="F104" s="128"/>
      <c r="G104" s="128"/>
      <c r="H104" s="128"/>
      <c r="I104" s="128"/>
    </row>
    <row r="105" spans="1:9" ht="38.25">
      <c r="A105" s="129" t="s">
        <v>524</v>
      </c>
      <c r="B105" s="128" t="s">
        <v>525</v>
      </c>
      <c r="C105" s="128" t="s">
        <v>171</v>
      </c>
      <c r="D105" s="128">
        <v>772800</v>
      </c>
      <c r="E105" s="128" t="s">
        <v>171</v>
      </c>
      <c r="F105" s="128" t="s">
        <v>171</v>
      </c>
      <c r="G105" s="128" t="s">
        <v>171</v>
      </c>
      <c r="H105" s="128" t="s">
        <v>171</v>
      </c>
      <c r="I105" s="128" t="s">
        <v>171</v>
      </c>
    </row>
    <row r="106" spans="1:9" ht="12.75">
      <c r="A106" s="129" t="s">
        <v>269</v>
      </c>
      <c r="B106" s="128"/>
      <c r="C106" s="128"/>
      <c r="D106" s="128"/>
      <c r="E106" s="128"/>
      <c r="F106" s="128"/>
      <c r="G106" s="128"/>
      <c r="H106" s="128"/>
      <c r="I106" s="128"/>
    </row>
    <row r="107" spans="1:9" ht="38.25">
      <c r="A107" s="129" t="s">
        <v>526</v>
      </c>
      <c r="B107" s="128" t="s">
        <v>527</v>
      </c>
      <c r="C107" s="128" t="s">
        <v>171</v>
      </c>
      <c r="D107" s="128">
        <v>30924</v>
      </c>
      <c r="E107" s="128" t="s">
        <v>171</v>
      </c>
      <c r="F107" s="128" t="s">
        <v>171</v>
      </c>
      <c r="G107" s="128" t="s">
        <v>171</v>
      </c>
      <c r="H107" s="128" t="s">
        <v>171</v>
      </c>
      <c r="I107" s="128" t="s">
        <v>171</v>
      </c>
    </row>
    <row r="108" spans="1:9" ht="12.75">
      <c r="A108" s="128" t="s">
        <v>41</v>
      </c>
      <c r="B108" s="128" t="s">
        <v>280</v>
      </c>
      <c r="C108" s="128">
        <v>77010</v>
      </c>
      <c r="D108" s="128">
        <v>139875784</v>
      </c>
      <c r="E108" s="128">
        <v>36433840</v>
      </c>
      <c r="F108" s="128">
        <v>12386618</v>
      </c>
      <c r="G108" s="128">
        <v>1702436</v>
      </c>
      <c r="H108" s="128">
        <v>0</v>
      </c>
      <c r="I108" s="128">
        <v>6141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60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A37">
      <selection activeCell="C7" sqref="C7:R41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8"/>
      <c r="B2" s="208"/>
      <c r="C2" s="208"/>
      <c r="D2" s="208"/>
      <c r="E2" s="208"/>
      <c r="F2" s="208"/>
      <c r="G2" s="208"/>
      <c r="H2" s="209"/>
      <c r="I2" s="209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2"/>
      <c r="B3" s="182" t="s">
        <v>8</v>
      </c>
      <c r="C3" s="203" t="s">
        <v>486</v>
      </c>
      <c r="D3" s="205" t="s">
        <v>27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ht="12.75" customHeight="1">
      <c r="A4" s="182"/>
      <c r="B4" s="182"/>
      <c r="C4" s="210"/>
      <c r="D4" s="203" t="s">
        <v>487</v>
      </c>
      <c r="E4" s="205" t="s">
        <v>7</v>
      </c>
      <c r="F4" s="207"/>
      <c r="G4" s="203" t="s">
        <v>488</v>
      </c>
      <c r="H4" s="203" t="s">
        <v>44</v>
      </c>
      <c r="I4" s="203" t="s">
        <v>115</v>
      </c>
      <c r="J4" s="205" t="s">
        <v>7</v>
      </c>
      <c r="K4" s="207"/>
      <c r="L4" s="203" t="s">
        <v>489</v>
      </c>
      <c r="M4" s="203" t="s">
        <v>46</v>
      </c>
      <c r="N4" s="203" t="s">
        <v>490</v>
      </c>
      <c r="O4" s="203" t="s">
        <v>491</v>
      </c>
      <c r="P4" s="203" t="s">
        <v>40</v>
      </c>
      <c r="Q4" s="203" t="s">
        <v>492</v>
      </c>
      <c r="R4" s="203" t="s">
        <v>493</v>
      </c>
    </row>
    <row r="5" spans="1:18" ht="193.5" customHeight="1">
      <c r="A5" s="182"/>
      <c r="B5" s="182"/>
      <c r="C5" s="204"/>
      <c r="D5" s="204"/>
      <c r="E5" s="118" t="s">
        <v>43</v>
      </c>
      <c r="F5" s="118" t="s">
        <v>494</v>
      </c>
      <c r="G5" s="204"/>
      <c r="H5" s="204"/>
      <c r="I5" s="204"/>
      <c r="J5" s="118" t="s">
        <v>45</v>
      </c>
      <c r="K5" s="118" t="s">
        <v>53</v>
      </c>
      <c r="L5" s="204"/>
      <c r="M5" s="204"/>
      <c r="N5" s="204"/>
      <c r="O5" s="204"/>
      <c r="P5" s="204"/>
      <c r="Q5" s="204"/>
      <c r="R5" s="204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495</v>
      </c>
      <c r="E6" s="105" t="s">
        <v>496</v>
      </c>
      <c r="F6" s="105" t="s">
        <v>497</v>
      </c>
      <c r="G6" s="105" t="s">
        <v>498</v>
      </c>
      <c r="H6" s="105" t="s">
        <v>499</v>
      </c>
      <c r="I6" s="105" t="s">
        <v>500</v>
      </c>
      <c r="J6" s="105" t="s">
        <v>501</v>
      </c>
      <c r="K6" s="105" t="s">
        <v>502</v>
      </c>
      <c r="L6" s="105" t="s">
        <v>503</v>
      </c>
      <c r="M6" s="105" t="s">
        <v>504</v>
      </c>
      <c r="N6" s="105" t="s">
        <v>505</v>
      </c>
      <c r="O6" s="105" t="s">
        <v>506</v>
      </c>
      <c r="P6" s="105" t="s">
        <v>507</v>
      </c>
      <c r="Q6" s="105" t="s">
        <v>508</v>
      </c>
      <c r="R6" s="105" t="s">
        <v>509</v>
      </c>
    </row>
    <row r="7" spans="1:18" ht="21.75" customHeight="1">
      <c r="A7" s="86" t="s">
        <v>281</v>
      </c>
      <c r="B7" s="94" t="s">
        <v>282</v>
      </c>
      <c r="C7" s="104">
        <v>6686297</v>
      </c>
      <c r="D7" s="104">
        <v>28705</v>
      </c>
      <c r="E7" s="104">
        <v>28705</v>
      </c>
      <c r="F7" s="104">
        <v>0</v>
      </c>
      <c r="G7" s="104">
        <v>172</v>
      </c>
      <c r="H7" s="104">
        <v>460106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14948</v>
      </c>
      <c r="O7" s="104">
        <v>38265</v>
      </c>
      <c r="P7" s="104">
        <v>235800</v>
      </c>
      <c r="Q7" s="104">
        <v>5075635</v>
      </c>
      <c r="R7" s="104">
        <v>832613</v>
      </c>
    </row>
    <row r="8" spans="1:18" s="2" customFormat="1" ht="28.5" customHeight="1">
      <c r="A8" s="86" t="s">
        <v>75</v>
      </c>
      <c r="B8" s="94" t="s">
        <v>283</v>
      </c>
      <c r="C8" s="104">
        <v>6686297</v>
      </c>
      <c r="D8" s="104">
        <v>28705</v>
      </c>
      <c r="E8" s="104">
        <v>28705</v>
      </c>
      <c r="F8" s="104">
        <v>0</v>
      </c>
      <c r="G8" s="104">
        <v>172</v>
      </c>
      <c r="H8" s="104">
        <v>460106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14948</v>
      </c>
      <c r="O8" s="104">
        <v>38265</v>
      </c>
      <c r="P8" s="104">
        <v>235800</v>
      </c>
      <c r="Q8" s="104">
        <v>5075635</v>
      </c>
      <c r="R8" s="104">
        <v>832613</v>
      </c>
    </row>
    <row r="9" spans="1:18" ht="30.75" customHeight="1">
      <c r="A9" s="87" t="s">
        <v>81</v>
      </c>
      <c r="B9" s="94" t="s">
        <v>284</v>
      </c>
      <c r="C9" s="104">
        <v>708793</v>
      </c>
      <c r="D9" s="104">
        <v>442</v>
      </c>
      <c r="E9" s="104">
        <v>442</v>
      </c>
      <c r="F9" s="104">
        <v>0</v>
      </c>
      <c r="G9" s="104">
        <v>172</v>
      </c>
      <c r="H9" s="104">
        <v>460106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14715</v>
      </c>
      <c r="O9" s="104">
        <v>2594</v>
      </c>
      <c r="P9" s="104">
        <v>216563</v>
      </c>
      <c r="Q9" s="104">
        <v>13905</v>
      </c>
      <c r="R9" s="104">
        <v>295</v>
      </c>
    </row>
    <row r="10" spans="1:18" ht="30.75" customHeight="1">
      <c r="A10" s="87" t="s">
        <v>111</v>
      </c>
      <c r="B10" s="94" t="s">
        <v>285</v>
      </c>
      <c r="C10" s="104">
        <v>4181</v>
      </c>
      <c r="D10" s="104">
        <v>0</v>
      </c>
      <c r="E10" s="104">
        <v>0</v>
      </c>
      <c r="F10" s="104">
        <v>0</v>
      </c>
      <c r="G10" s="104">
        <v>2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4179</v>
      </c>
      <c r="Q10" s="104">
        <v>0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5977504</v>
      </c>
      <c r="D11" s="104">
        <v>28263</v>
      </c>
      <c r="E11" s="104">
        <v>28263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233</v>
      </c>
      <c r="O11" s="104">
        <v>35671</v>
      </c>
      <c r="P11" s="104">
        <v>19237</v>
      </c>
      <c r="Q11" s="104">
        <v>5061730</v>
      </c>
      <c r="R11" s="104">
        <v>832318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5855297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33402</v>
      </c>
      <c r="P14" s="104">
        <v>17948</v>
      </c>
      <c r="Q14" s="104">
        <v>4971671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5825641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9484</v>
      </c>
      <c r="P15" s="104">
        <v>12210</v>
      </c>
      <c r="Q15" s="104">
        <v>4971671</v>
      </c>
      <c r="R15" s="104">
        <v>832275</v>
      </c>
    </row>
    <row r="16" spans="1:18" ht="72" customHeight="1">
      <c r="A16" s="86" t="s">
        <v>48</v>
      </c>
      <c r="B16" s="94" t="s">
        <v>291</v>
      </c>
      <c r="C16" s="104">
        <v>93944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233</v>
      </c>
      <c r="O16" s="104">
        <v>2269</v>
      </c>
      <c r="P16" s="104">
        <v>1289</v>
      </c>
      <c r="Q16" s="104">
        <v>90059</v>
      </c>
      <c r="R16" s="104">
        <v>43</v>
      </c>
    </row>
    <row r="17" spans="1:18" ht="27" customHeight="1">
      <c r="A17" s="87" t="s">
        <v>112</v>
      </c>
      <c r="B17" s="94" t="s">
        <v>292</v>
      </c>
      <c r="C17" s="104">
        <v>674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631</v>
      </c>
      <c r="Q17" s="104">
        <v>0</v>
      </c>
      <c r="R17" s="104">
        <v>43</v>
      </c>
    </row>
    <row r="18" spans="1:18" ht="31.5" customHeight="1">
      <c r="A18" s="86" t="s">
        <v>155</v>
      </c>
      <c r="B18" s="94" t="s">
        <v>293</v>
      </c>
      <c r="C18" s="104">
        <v>28263</v>
      </c>
      <c r="D18" s="104">
        <v>28263</v>
      </c>
      <c r="E18" s="104">
        <v>28263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2464878</v>
      </c>
      <c r="D26" s="104">
        <v>11915</v>
      </c>
      <c r="E26" s="104">
        <v>11915</v>
      </c>
      <c r="F26" s="104">
        <v>0</v>
      </c>
      <c r="G26" s="104">
        <v>10</v>
      </c>
      <c r="H26" s="104">
        <v>8759</v>
      </c>
      <c r="I26" s="104">
        <v>1179</v>
      </c>
      <c r="J26" s="104">
        <v>1179</v>
      </c>
      <c r="K26" s="104">
        <v>0</v>
      </c>
      <c r="L26" s="104">
        <v>2</v>
      </c>
      <c r="M26" s="104">
        <v>36</v>
      </c>
      <c r="N26" s="104">
        <v>5491</v>
      </c>
      <c r="O26" s="104">
        <v>5500</v>
      </c>
      <c r="P26" s="104">
        <v>92773</v>
      </c>
      <c r="Q26" s="104">
        <v>2001889</v>
      </c>
      <c r="R26" s="104">
        <v>337244</v>
      </c>
    </row>
    <row r="27" spans="1:18" ht="47.25" customHeight="1">
      <c r="A27" s="87" t="s">
        <v>76</v>
      </c>
      <c r="B27" s="94" t="s">
        <v>302</v>
      </c>
      <c r="C27" s="104">
        <v>2353940</v>
      </c>
      <c r="D27" s="104">
        <v>10163</v>
      </c>
      <c r="E27" s="104">
        <v>10163</v>
      </c>
      <c r="F27" s="104">
        <v>0</v>
      </c>
      <c r="G27" s="104">
        <v>0</v>
      </c>
      <c r="H27" s="104">
        <v>0</v>
      </c>
      <c r="I27" s="104">
        <v>1100</v>
      </c>
      <c r="J27" s="104">
        <v>1100</v>
      </c>
      <c r="K27" s="104">
        <v>0</v>
      </c>
      <c r="L27" s="104">
        <v>0</v>
      </c>
      <c r="M27" s="104">
        <v>17</v>
      </c>
      <c r="N27" s="104">
        <v>1151</v>
      </c>
      <c r="O27" s="104">
        <v>5076</v>
      </c>
      <c r="P27" s="104">
        <v>5405</v>
      </c>
      <c r="Q27" s="104">
        <v>1993794</v>
      </c>
      <c r="R27" s="104">
        <v>337233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2336876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5027</v>
      </c>
      <c r="P31" s="104">
        <v>5341</v>
      </c>
      <c r="Q31" s="104">
        <v>1989276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2335294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3842</v>
      </c>
      <c r="P32" s="104">
        <v>4944</v>
      </c>
      <c r="Q32" s="104">
        <v>1989276</v>
      </c>
      <c r="R32" s="104">
        <v>337231</v>
      </c>
    </row>
    <row r="33" spans="1:18" ht="69" customHeight="1">
      <c r="A33" s="86" t="s">
        <v>48</v>
      </c>
      <c r="B33" s="94" t="s">
        <v>309</v>
      </c>
      <c r="C33" s="104">
        <v>6901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1100</v>
      </c>
      <c r="J33" s="104">
        <v>1100</v>
      </c>
      <c r="K33" s="104">
        <v>0</v>
      </c>
      <c r="L33" s="104">
        <v>0</v>
      </c>
      <c r="M33" s="104">
        <v>17</v>
      </c>
      <c r="N33" s="104">
        <v>1151</v>
      </c>
      <c r="O33" s="104">
        <v>49</v>
      </c>
      <c r="P33" s="104">
        <v>64</v>
      </c>
      <c r="Q33" s="104">
        <v>4518</v>
      </c>
      <c r="R33" s="104">
        <v>2</v>
      </c>
    </row>
    <row r="34" spans="1:18" ht="30.75" customHeight="1">
      <c r="A34" s="87" t="s">
        <v>112</v>
      </c>
      <c r="B34" s="94" t="s">
        <v>310</v>
      </c>
      <c r="C34" s="104">
        <v>24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22</v>
      </c>
      <c r="Q34" s="104">
        <v>0</v>
      </c>
      <c r="R34" s="104">
        <v>2</v>
      </c>
    </row>
    <row r="35" spans="1:18" ht="30.75" customHeight="1">
      <c r="A35" s="86" t="s">
        <v>155</v>
      </c>
      <c r="B35" s="94" t="s">
        <v>311</v>
      </c>
      <c r="C35" s="104">
        <v>10163</v>
      </c>
      <c r="D35" s="104">
        <v>10163</v>
      </c>
      <c r="E35" s="104">
        <v>10163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317</v>
      </c>
      <c r="C41" s="104">
        <v>41374967</v>
      </c>
      <c r="D41" s="104">
        <v>146619</v>
      </c>
      <c r="E41" s="104">
        <v>146619</v>
      </c>
      <c r="F41" s="104">
        <v>0</v>
      </c>
      <c r="G41" s="104">
        <v>528</v>
      </c>
      <c r="H41" s="104">
        <v>1389077</v>
      </c>
      <c r="I41" s="104">
        <v>3379</v>
      </c>
      <c r="J41" s="104">
        <v>3379</v>
      </c>
      <c r="K41" s="104">
        <v>0</v>
      </c>
      <c r="L41" s="104">
        <v>2</v>
      </c>
      <c r="M41" s="104">
        <v>70</v>
      </c>
      <c r="N41" s="104">
        <v>52870</v>
      </c>
      <c r="O41" s="104">
        <v>179444</v>
      </c>
      <c r="P41" s="104">
        <v>852206</v>
      </c>
      <c r="Q41" s="104">
        <v>33239059</v>
      </c>
      <c r="R41" s="104">
        <v>5511418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658146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2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2"/>
      <c r="C1" s="213"/>
      <c r="D1" s="214"/>
      <c r="E1" s="215"/>
      <c r="F1" s="119" t="s">
        <v>87</v>
      </c>
    </row>
    <row r="2" spans="1:6" ht="33" customHeight="1">
      <c r="A2" s="211" t="s">
        <v>88</v>
      </c>
      <c r="B2" s="211"/>
      <c r="C2" s="211"/>
      <c r="D2" s="211"/>
      <c r="E2" s="211"/>
      <c r="F2" s="211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84"/>
      <c r="B4" s="182" t="s">
        <v>8</v>
      </c>
      <c r="C4" s="182" t="s">
        <v>89</v>
      </c>
      <c r="D4" s="182" t="s">
        <v>90</v>
      </c>
      <c r="E4" s="182"/>
      <c r="F4" s="182"/>
    </row>
    <row r="5" spans="1:6" ht="123.75" customHeight="1">
      <c r="A5" s="184"/>
      <c r="B5" s="182"/>
      <c r="C5" s="182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324</v>
      </c>
      <c r="C7" s="104">
        <v>1390402</v>
      </c>
      <c r="D7" s="104">
        <v>1032730</v>
      </c>
      <c r="E7" s="104">
        <v>142354</v>
      </c>
      <c r="F7" s="104">
        <v>215318</v>
      </c>
    </row>
    <row r="8" spans="1:6" ht="12.75">
      <c r="A8" s="110" t="s">
        <v>75</v>
      </c>
      <c r="B8" s="105" t="s">
        <v>325</v>
      </c>
      <c r="C8" s="104">
        <v>1333204</v>
      </c>
      <c r="D8" s="104">
        <v>990231</v>
      </c>
      <c r="E8" s="104">
        <v>139755</v>
      </c>
      <c r="F8" s="104">
        <v>203218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929114</v>
      </c>
      <c r="D10" s="104">
        <v>642068</v>
      </c>
      <c r="E10" s="104">
        <v>127246</v>
      </c>
      <c r="F10" s="104">
        <v>159800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327086</v>
      </c>
      <c r="D12" s="104">
        <v>218786</v>
      </c>
      <c r="E12" s="104">
        <v>46433</v>
      </c>
      <c r="F12" s="104">
        <v>61867</v>
      </c>
    </row>
    <row r="13" spans="1:6" ht="38.25" customHeight="1">
      <c r="A13" s="112" t="s">
        <v>33</v>
      </c>
      <c r="B13" s="105" t="s">
        <v>328</v>
      </c>
      <c r="C13" s="104">
        <v>78412</v>
      </c>
      <c r="D13" s="104">
        <v>59263</v>
      </c>
      <c r="E13" s="104">
        <v>5829</v>
      </c>
      <c r="F13" s="104">
        <v>13320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76337</v>
      </c>
      <c r="D15" s="104">
        <v>57758</v>
      </c>
      <c r="E15" s="104">
        <v>5495</v>
      </c>
      <c r="F15" s="104">
        <v>13084</v>
      </c>
    </row>
    <row r="16" spans="1:6" ht="28.5" customHeight="1">
      <c r="A16" s="111" t="s">
        <v>76</v>
      </c>
      <c r="B16" s="105" t="s">
        <v>331</v>
      </c>
      <c r="C16" s="104">
        <v>404090</v>
      </c>
      <c r="D16" s="104">
        <v>348163</v>
      </c>
      <c r="E16" s="104">
        <v>12509</v>
      </c>
      <c r="F16" s="104">
        <v>43418</v>
      </c>
    </row>
    <row r="17" spans="1:6" ht="51" customHeight="1">
      <c r="A17" s="112" t="s">
        <v>94</v>
      </c>
      <c r="B17" s="105" t="s">
        <v>332</v>
      </c>
      <c r="C17" s="104">
        <v>17561</v>
      </c>
      <c r="D17" s="104">
        <v>17561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333</v>
      </c>
      <c r="C18" s="104">
        <v>0</v>
      </c>
      <c r="D18" s="104">
        <v>0</v>
      </c>
      <c r="E18" s="104">
        <v>0</v>
      </c>
      <c r="F18" s="104">
        <v>0</v>
      </c>
    </row>
    <row r="19" spans="1:6" ht="33" customHeight="1">
      <c r="A19" s="112" t="s">
        <v>54</v>
      </c>
      <c r="B19" s="105" t="s">
        <v>334</v>
      </c>
      <c r="C19" s="104">
        <v>335985</v>
      </c>
      <c r="D19" s="104">
        <v>290704</v>
      </c>
      <c r="E19" s="104">
        <v>7278</v>
      </c>
      <c r="F19" s="104">
        <v>38003</v>
      </c>
    </row>
    <row r="20" spans="1:6" ht="21" customHeight="1">
      <c r="A20" s="113" t="s">
        <v>70</v>
      </c>
      <c r="B20" s="105" t="s">
        <v>335</v>
      </c>
      <c r="C20" s="104">
        <v>9254</v>
      </c>
      <c r="D20" s="104">
        <v>6831</v>
      </c>
      <c r="E20" s="104">
        <v>760</v>
      </c>
      <c r="F20" s="104">
        <v>1663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24298</v>
      </c>
      <c r="D22" s="104">
        <v>22559</v>
      </c>
      <c r="E22" s="104">
        <v>142</v>
      </c>
      <c r="F22" s="104">
        <v>1597</v>
      </c>
    </row>
    <row r="23" spans="1:6" ht="48.75" customHeight="1">
      <c r="A23" s="113" t="s">
        <v>73</v>
      </c>
      <c r="B23" s="105" t="s">
        <v>338</v>
      </c>
      <c r="C23" s="104">
        <v>286003</v>
      </c>
      <c r="D23" s="104">
        <v>245866</v>
      </c>
      <c r="E23" s="104">
        <v>5907</v>
      </c>
      <c r="F23" s="104">
        <v>34230</v>
      </c>
    </row>
    <row r="24" spans="1:6" ht="34.5" customHeight="1">
      <c r="A24" s="114" t="s">
        <v>112</v>
      </c>
      <c r="B24" s="105" t="s">
        <v>339</v>
      </c>
      <c r="C24" s="104">
        <v>79328</v>
      </c>
      <c r="D24" s="104">
        <v>71109</v>
      </c>
      <c r="E24" s="104">
        <v>2504</v>
      </c>
      <c r="F24" s="104">
        <v>5715</v>
      </c>
    </row>
    <row r="25" spans="1:6" ht="19.5" customHeight="1">
      <c r="A25" s="113" t="s">
        <v>78</v>
      </c>
      <c r="B25" s="105" t="s">
        <v>340</v>
      </c>
      <c r="C25" s="104">
        <v>16430</v>
      </c>
      <c r="D25" s="104">
        <v>15448</v>
      </c>
      <c r="E25" s="104">
        <v>469</v>
      </c>
      <c r="F25" s="104">
        <v>513</v>
      </c>
    </row>
    <row r="26" spans="1:6" ht="53.25" customHeight="1">
      <c r="A26" s="112" t="s">
        <v>48</v>
      </c>
      <c r="B26" s="105" t="s">
        <v>341</v>
      </c>
      <c r="C26" s="104">
        <v>62982</v>
      </c>
      <c r="D26" s="104">
        <v>52202</v>
      </c>
      <c r="E26" s="104">
        <v>5060</v>
      </c>
      <c r="F26" s="104">
        <v>5720</v>
      </c>
    </row>
    <row r="27" spans="1:6" ht="21.75" customHeight="1">
      <c r="A27" s="113" t="s">
        <v>150</v>
      </c>
      <c r="B27" s="105" t="s">
        <v>342</v>
      </c>
      <c r="C27" s="104">
        <v>62666</v>
      </c>
      <c r="D27" s="104">
        <v>51919</v>
      </c>
      <c r="E27" s="104">
        <v>5060</v>
      </c>
      <c r="F27" s="104">
        <v>5687</v>
      </c>
    </row>
    <row r="28" spans="1:6" ht="31.5" customHeight="1">
      <c r="A28" s="114" t="s">
        <v>112</v>
      </c>
      <c r="B28" s="105" t="s">
        <v>343</v>
      </c>
      <c r="C28" s="104">
        <v>27667</v>
      </c>
      <c r="D28" s="104">
        <v>23025</v>
      </c>
      <c r="E28" s="104">
        <v>2614</v>
      </c>
      <c r="F28" s="104">
        <v>2028</v>
      </c>
    </row>
    <row r="29" spans="1:6" ht="39" customHeight="1">
      <c r="A29" s="113" t="s">
        <v>153</v>
      </c>
      <c r="B29" s="105" t="s">
        <v>344</v>
      </c>
      <c r="C29" s="104">
        <v>316</v>
      </c>
      <c r="D29" s="104">
        <v>283</v>
      </c>
      <c r="E29" s="104">
        <v>0</v>
      </c>
      <c r="F29" s="104">
        <v>33</v>
      </c>
    </row>
    <row r="30" spans="1:6" ht="39" customHeight="1">
      <c r="A30" s="112" t="s">
        <v>155</v>
      </c>
      <c r="B30" s="105" t="s">
        <v>345</v>
      </c>
      <c r="C30" s="104">
        <v>3992</v>
      </c>
      <c r="D30" s="104">
        <v>3144</v>
      </c>
      <c r="E30" s="104">
        <v>640</v>
      </c>
      <c r="F30" s="104">
        <v>208</v>
      </c>
    </row>
    <row r="31" spans="1:6" ht="39" customHeight="1">
      <c r="A31" s="113" t="s">
        <v>42</v>
      </c>
      <c r="B31" s="105" t="s">
        <v>346</v>
      </c>
      <c r="C31" s="104">
        <v>3992</v>
      </c>
      <c r="D31" s="104">
        <v>3144</v>
      </c>
      <c r="E31" s="104">
        <v>640</v>
      </c>
      <c r="F31" s="104">
        <v>208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58007</v>
      </c>
      <c r="D33" s="104">
        <v>43200</v>
      </c>
      <c r="E33" s="104">
        <v>2656</v>
      </c>
      <c r="F33" s="104">
        <v>12151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809</v>
      </c>
      <c r="D35" s="104">
        <v>701</v>
      </c>
      <c r="E35" s="104">
        <v>57</v>
      </c>
      <c r="F35" s="104">
        <v>51</v>
      </c>
    </row>
    <row r="36" spans="1:6" s="78" customFormat="1" ht="25.5">
      <c r="A36" s="111" t="s">
        <v>165</v>
      </c>
      <c r="B36" s="105" t="s">
        <v>350</v>
      </c>
      <c r="C36" s="104">
        <v>397</v>
      </c>
      <c r="D36" s="104">
        <v>289</v>
      </c>
      <c r="E36" s="104">
        <v>63</v>
      </c>
      <c r="F36" s="104">
        <v>45</v>
      </c>
    </row>
    <row r="37" spans="1:6" ht="12.75">
      <c r="A37" s="111" t="s">
        <v>80</v>
      </c>
      <c r="B37" s="105" t="s">
        <v>351</v>
      </c>
      <c r="C37" s="104">
        <v>2002</v>
      </c>
      <c r="D37" s="104">
        <v>1545</v>
      </c>
      <c r="E37" s="104">
        <v>12</v>
      </c>
      <c r="F37" s="104">
        <v>445</v>
      </c>
    </row>
    <row r="38" spans="1:6" ht="32.25" customHeight="1">
      <c r="A38" s="111" t="s">
        <v>79</v>
      </c>
      <c r="B38" s="105" t="s">
        <v>352</v>
      </c>
      <c r="C38" s="104">
        <v>16938</v>
      </c>
      <c r="D38" s="104">
        <v>15375</v>
      </c>
      <c r="E38" s="104">
        <v>735</v>
      </c>
      <c r="F38" s="104">
        <v>828</v>
      </c>
    </row>
    <row r="39" spans="1:6" ht="26.25" customHeight="1">
      <c r="A39" s="111" t="s">
        <v>86</v>
      </c>
      <c r="B39" s="105" t="s">
        <v>353</v>
      </c>
      <c r="C39" s="104">
        <v>37861</v>
      </c>
      <c r="D39" s="104">
        <v>25290</v>
      </c>
      <c r="E39" s="104">
        <v>1789</v>
      </c>
      <c r="F39" s="104">
        <v>10782</v>
      </c>
    </row>
    <row r="40" spans="1:6" s="103" customFormat="1" ht="32.25" customHeight="1">
      <c r="A40" s="109" t="s">
        <v>354</v>
      </c>
      <c r="B40" s="105" t="s">
        <v>355</v>
      </c>
      <c r="C40" s="104">
        <v>1429112</v>
      </c>
      <c r="D40" s="104">
        <v>1028649</v>
      </c>
      <c r="E40" s="104">
        <v>165339</v>
      </c>
      <c r="F40" s="104">
        <v>235124</v>
      </c>
    </row>
    <row r="41" spans="1:6" ht="19.5" customHeight="1">
      <c r="A41" s="110" t="s">
        <v>76</v>
      </c>
      <c r="B41" s="105" t="s">
        <v>356</v>
      </c>
      <c r="C41" s="104">
        <v>220274</v>
      </c>
      <c r="D41" s="104">
        <v>187385</v>
      </c>
      <c r="E41" s="104">
        <v>8138</v>
      </c>
      <c r="F41" s="104">
        <v>24751</v>
      </c>
    </row>
    <row r="42" spans="1:6" ht="34.5" customHeight="1">
      <c r="A42" s="111" t="s">
        <v>94</v>
      </c>
      <c r="B42" s="105" t="s">
        <v>357</v>
      </c>
      <c r="C42" s="104">
        <v>32521</v>
      </c>
      <c r="D42" s="104">
        <v>32510</v>
      </c>
      <c r="E42" s="104">
        <v>11</v>
      </c>
      <c r="F42" s="104">
        <v>0</v>
      </c>
    </row>
    <row r="43" spans="1:6" ht="34.5" customHeight="1">
      <c r="A43" s="111" t="s">
        <v>305</v>
      </c>
      <c r="B43" s="105" t="s">
        <v>358</v>
      </c>
      <c r="C43" s="104">
        <v>0</v>
      </c>
      <c r="D43" s="104">
        <v>0</v>
      </c>
      <c r="E43" s="104">
        <v>0</v>
      </c>
      <c r="F43" s="104">
        <v>0</v>
      </c>
    </row>
    <row r="44" spans="1:6" ht="33" customHeight="1">
      <c r="A44" s="111" t="s">
        <v>54</v>
      </c>
      <c r="B44" s="105" t="s">
        <v>359</v>
      </c>
      <c r="C44" s="104">
        <v>156239</v>
      </c>
      <c r="D44" s="104">
        <v>130577</v>
      </c>
      <c r="E44" s="104">
        <v>5604</v>
      </c>
      <c r="F44" s="104">
        <v>20058</v>
      </c>
    </row>
    <row r="45" spans="1:6" ht="19.5" customHeight="1">
      <c r="A45" s="112" t="s">
        <v>70</v>
      </c>
      <c r="B45" s="105" t="s">
        <v>360</v>
      </c>
      <c r="C45" s="104">
        <v>4002</v>
      </c>
      <c r="D45" s="104">
        <v>2521</v>
      </c>
      <c r="E45" s="104">
        <v>615</v>
      </c>
      <c r="F45" s="104">
        <v>866</v>
      </c>
    </row>
    <row r="46" spans="1:6" ht="19.5" customHeight="1">
      <c r="A46" s="112" t="s">
        <v>71</v>
      </c>
      <c r="B46" s="105" t="s">
        <v>361</v>
      </c>
      <c r="C46" s="104">
        <v>29</v>
      </c>
      <c r="D46" s="104">
        <v>0</v>
      </c>
      <c r="E46" s="104">
        <v>29</v>
      </c>
      <c r="F46" s="104">
        <v>0</v>
      </c>
    </row>
    <row r="47" spans="1:6" ht="38.25" customHeight="1">
      <c r="A47" s="112" t="s">
        <v>72</v>
      </c>
      <c r="B47" s="105" t="s">
        <v>362</v>
      </c>
      <c r="C47" s="104">
        <v>5640</v>
      </c>
      <c r="D47" s="104">
        <v>4873</v>
      </c>
      <c r="E47" s="104">
        <v>85</v>
      </c>
      <c r="F47" s="104">
        <v>682</v>
      </c>
    </row>
    <row r="48" spans="1:6" ht="22.5" customHeight="1">
      <c r="A48" s="112" t="s">
        <v>73</v>
      </c>
      <c r="B48" s="105" t="s">
        <v>363</v>
      </c>
      <c r="C48" s="104">
        <v>144899</v>
      </c>
      <c r="D48" s="104">
        <v>121635</v>
      </c>
      <c r="E48" s="104">
        <v>4810</v>
      </c>
      <c r="F48" s="104">
        <v>18454</v>
      </c>
    </row>
    <row r="49" spans="1:6" ht="22.5" customHeight="1">
      <c r="A49" s="113" t="s">
        <v>112</v>
      </c>
      <c r="B49" s="105" t="s">
        <v>364</v>
      </c>
      <c r="C49" s="104">
        <v>19893</v>
      </c>
      <c r="D49" s="104">
        <v>17022</v>
      </c>
      <c r="E49" s="104">
        <v>888</v>
      </c>
      <c r="F49" s="104">
        <v>1983</v>
      </c>
    </row>
    <row r="50" spans="1:6" ht="22.5" customHeight="1">
      <c r="A50" s="112" t="s">
        <v>78</v>
      </c>
      <c r="B50" s="105" t="s">
        <v>365</v>
      </c>
      <c r="C50" s="104">
        <v>1669</v>
      </c>
      <c r="D50" s="104">
        <v>1548</v>
      </c>
      <c r="E50" s="104">
        <v>65</v>
      </c>
      <c r="F50" s="104">
        <v>56</v>
      </c>
    </row>
    <row r="51" spans="1:6" ht="45" customHeight="1">
      <c r="A51" s="111" t="s">
        <v>48</v>
      </c>
      <c r="B51" s="105" t="s">
        <v>366</v>
      </c>
      <c r="C51" s="104">
        <v>31291</v>
      </c>
      <c r="D51" s="104">
        <v>24343</v>
      </c>
      <c r="E51" s="104">
        <v>2269</v>
      </c>
      <c r="F51" s="104">
        <v>4679</v>
      </c>
    </row>
    <row r="52" spans="1:6" ht="32.25" customHeight="1">
      <c r="A52" s="112" t="s">
        <v>150</v>
      </c>
      <c r="B52" s="105" t="s">
        <v>367</v>
      </c>
      <c r="C52" s="104">
        <v>31094</v>
      </c>
      <c r="D52" s="104">
        <v>24169</v>
      </c>
      <c r="E52" s="104">
        <v>2269</v>
      </c>
      <c r="F52" s="104">
        <v>4656</v>
      </c>
    </row>
    <row r="53" spans="1:6" ht="31.5" customHeight="1">
      <c r="A53" s="113" t="s">
        <v>112</v>
      </c>
      <c r="B53" s="105" t="s">
        <v>368</v>
      </c>
      <c r="C53" s="104">
        <v>10373</v>
      </c>
      <c r="D53" s="104">
        <v>7991</v>
      </c>
      <c r="E53" s="104">
        <v>815</v>
      </c>
      <c r="F53" s="104">
        <v>1567</v>
      </c>
    </row>
    <row r="54" spans="1:6" ht="31.5" customHeight="1">
      <c r="A54" s="112" t="s">
        <v>153</v>
      </c>
      <c r="B54" s="105" t="s">
        <v>369</v>
      </c>
      <c r="C54" s="104">
        <v>197</v>
      </c>
      <c r="D54" s="104">
        <v>174</v>
      </c>
      <c r="E54" s="104">
        <v>0</v>
      </c>
      <c r="F54" s="104">
        <v>23</v>
      </c>
    </row>
    <row r="55" spans="1:6" ht="31.5" customHeight="1">
      <c r="A55" s="111" t="s">
        <v>155</v>
      </c>
      <c r="B55" s="105" t="s">
        <v>370</v>
      </c>
      <c r="C55" s="104">
        <v>1892</v>
      </c>
      <c r="D55" s="104">
        <v>1503</v>
      </c>
      <c r="E55" s="104">
        <v>319</v>
      </c>
      <c r="F55" s="104">
        <v>70</v>
      </c>
    </row>
    <row r="56" spans="1:6" ht="31.5" customHeight="1">
      <c r="A56" s="112" t="s">
        <v>42</v>
      </c>
      <c r="B56" s="105" t="s">
        <v>371</v>
      </c>
      <c r="C56" s="104">
        <v>1892</v>
      </c>
      <c r="D56" s="104">
        <v>1503</v>
      </c>
      <c r="E56" s="104">
        <v>319</v>
      </c>
      <c r="F56" s="104">
        <v>70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35964</v>
      </c>
      <c r="D58" s="104">
        <v>26855</v>
      </c>
      <c r="E58" s="104">
        <v>2131</v>
      </c>
      <c r="F58" s="104">
        <v>6978</v>
      </c>
    </row>
    <row r="59" spans="1:6" ht="25.5">
      <c r="A59" s="111" t="s">
        <v>165</v>
      </c>
      <c r="B59" s="105" t="s">
        <v>374</v>
      </c>
      <c r="C59" s="104">
        <v>404</v>
      </c>
      <c r="D59" s="104">
        <v>308</v>
      </c>
      <c r="E59" s="104">
        <v>68</v>
      </c>
      <c r="F59" s="104">
        <v>28</v>
      </c>
    </row>
    <row r="60" spans="1:6" ht="12.75">
      <c r="A60" s="111" t="s">
        <v>80</v>
      </c>
      <c r="B60" s="105" t="s">
        <v>375</v>
      </c>
      <c r="C60" s="104">
        <v>3718</v>
      </c>
      <c r="D60" s="104">
        <v>2955</v>
      </c>
      <c r="E60" s="104">
        <v>21</v>
      </c>
      <c r="F60" s="104">
        <v>742</v>
      </c>
    </row>
    <row r="61" spans="1:9" ht="25.5">
      <c r="A61" s="111" t="s">
        <v>79</v>
      </c>
      <c r="B61" s="105" t="s">
        <v>376</v>
      </c>
      <c r="C61" s="104">
        <v>9671</v>
      </c>
      <c r="D61" s="104">
        <v>8961</v>
      </c>
      <c r="E61" s="104">
        <v>326</v>
      </c>
      <c r="F61" s="104">
        <v>384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22171</v>
      </c>
      <c r="D62" s="104">
        <v>14631</v>
      </c>
      <c r="E62" s="104">
        <v>1716</v>
      </c>
      <c r="F62" s="104">
        <v>5824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809</v>
      </c>
      <c r="D64" s="104">
        <v>701</v>
      </c>
      <c r="E64" s="104">
        <v>57</v>
      </c>
      <c r="F64" s="104">
        <v>51</v>
      </c>
      <c r="G64" s="13"/>
      <c r="H64" s="13"/>
      <c r="I64" s="13"/>
      <c r="J64" s="13"/>
    </row>
    <row r="65" spans="1:10" ht="25.5">
      <c r="A65" s="110" t="s">
        <v>455</v>
      </c>
      <c r="B65" s="105" t="s">
        <v>484</v>
      </c>
      <c r="C65" s="104">
        <v>1467870</v>
      </c>
      <c r="D65" s="104">
        <v>1090899</v>
      </c>
      <c r="E65" s="104">
        <v>169996</v>
      </c>
      <c r="F65" s="104">
        <v>206975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9216757</v>
      </c>
      <c r="D66" s="104">
        <v>6970907</v>
      </c>
      <c r="E66" s="104">
        <v>881897</v>
      </c>
      <c r="F66" s="104">
        <v>1363953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12.7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385852</v>
      </c>
    </row>
    <row r="75" spans="1:3" ht="12.75">
      <c r="A75" s="84" t="s">
        <v>387</v>
      </c>
      <c r="B75" s="80" t="s">
        <v>388</v>
      </c>
      <c r="C75" s="104">
        <v>375680</v>
      </c>
    </row>
    <row r="76" spans="1:3" ht="12.75">
      <c r="A76" s="84" t="s">
        <v>389</v>
      </c>
      <c r="B76" s="80" t="s">
        <v>390</v>
      </c>
      <c r="C76" s="104">
        <v>10172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8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Normal="75" zoomScaleSheetLayoutView="100" zoomScalePageLayoutView="0" workbookViewId="0" topLeftCell="A64">
      <selection activeCell="C77" sqref="C77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6" t="s">
        <v>96</v>
      </c>
      <c r="B2" s="216"/>
      <c r="C2" s="216"/>
      <c r="D2" s="216"/>
      <c r="E2" s="216"/>
      <c r="F2" s="216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84"/>
      <c r="B4" s="182" t="s">
        <v>8</v>
      </c>
      <c r="C4" s="219" t="s">
        <v>97</v>
      </c>
      <c r="D4" s="217" t="s">
        <v>98</v>
      </c>
      <c r="E4" s="218"/>
      <c r="F4" s="218"/>
    </row>
    <row r="5" spans="1:6" ht="72.75" customHeight="1">
      <c r="A5" s="184"/>
      <c r="B5" s="182"/>
      <c r="C5" s="220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100895</v>
      </c>
      <c r="D7" s="104">
        <v>84512</v>
      </c>
      <c r="E7" s="104">
        <v>6900</v>
      </c>
      <c r="F7" s="104">
        <v>9483</v>
      </c>
    </row>
    <row r="8" spans="1:6" ht="12.75">
      <c r="A8" s="110" t="s">
        <v>75</v>
      </c>
      <c r="B8" s="105" t="s">
        <v>392</v>
      </c>
      <c r="C8" s="104">
        <v>100875</v>
      </c>
      <c r="D8" s="104">
        <v>84498</v>
      </c>
      <c r="E8" s="104">
        <v>6900</v>
      </c>
      <c r="F8" s="104">
        <v>9477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36052</v>
      </c>
      <c r="D10" s="104">
        <v>30318</v>
      </c>
      <c r="E10" s="104">
        <v>2801</v>
      </c>
      <c r="F10" s="104">
        <v>2933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6373</v>
      </c>
      <c r="D12" s="104">
        <v>5075</v>
      </c>
      <c r="E12" s="104">
        <v>930</v>
      </c>
      <c r="F12" s="104">
        <v>368</v>
      </c>
    </row>
    <row r="13" spans="1:6" ht="27.75" customHeight="1">
      <c r="A13" s="112" t="s">
        <v>33</v>
      </c>
      <c r="B13" s="105" t="s">
        <v>395</v>
      </c>
      <c r="C13" s="104">
        <v>7061</v>
      </c>
      <c r="D13" s="104">
        <v>6230</v>
      </c>
      <c r="E13" s="104">
        <v>802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7004</v>
      </c>
      <c r="D15" s="104">
        <v>6196</v>
      </c>
      <c r="E15" s="104">
        <v>779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64823</v>
      </c>
      <c r="D16" s="104">
        <v>54180</v>
      </c>
      <c r="E16" s="104">
        <v>4099</v>
      </c>
      <c r="F16" s="104">
        <v>6544</v>
      </c>
    </row>
    <row r="17" spans="1:6" ht="18" customHeight="1">
      <c r="A17" s="112" t="s">
        <v>34</v>
      </c>
      <c r="B17" s="105" t="s">
        <v>398</v>
      </c>
      <c r="C17" s="104">
        <v>0</v>
      </c>
      <c r="D17" s="104">
        <v>0</v>
      </c>
      <c r="E17" s="104">
        <v>0</v>
      </c>
      <c r="F17" s="104">
        <v>0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63096</v>
      </c>
      <c r="D19" s="104">
        <v>52816</v>
      </c>
      <c r="E19" s="104">
        <v>3960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0</v>
      </c>
      <c r="D20" s="104">
        <v>0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0</v>
      </c>
      <c r="D22" s="104">
        <v>0</v>
      </c>
      <c r="E22" s="104">
        <v>0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63096</v>
      </c>
      <c r="D23" s="104">
        <v>52816</v>
      </c>
      <c r="E23" s="104">
        <v>3960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727</v>
      </c>
      <c r="D24" s="104">
        <v>628</v>
      </c>
      <c r="E24" s="104">
        <v>72</v>
      </c>
      <c r="F24" s="104">
        <v>27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914</v>
      </c>
      <c r="D26" s="104">
        <v>693</v>
      </c>
      <c r="E26" s="104">
        <v>97</v>
      </c>
      <c r="F26" s="104">
        <v>124</v>
      </c>
    </row>
    <row r="27" spans="1:6" ht="22.5" customHeight="1">
      <c r="A27" s="113" t="s">
        <v>150</v>
      </c>
      <c r="B27" s="105" t="s">
        <v>408</v>
      </c>
      <c r="C27" s="104">
        <v>914</v>
      </c>
      <c r="D27" s="104">
        <v>693</v>
      </c>
      <c r="E27" s="104">
        <v>97</v>
      </c>
      <c r="F27" s="104">
        <v>124</v>
      </c>
    </row>
    <row r="28" spans="1:6" ht="32.25" customHeight="1">
      <c r="A28" s="114" t="s">
        <v>112</v>
      </c>
      <c r="B28" s="105" t="s">
        <v>409</v>
      </c>
      <c r="C28" s="104">
        <v>14</v>
      </c>
      <c r="D28" s="104">
        <v>12</v>
      </c>
      <c r="E28" s="104">
        <v>2</v>
      </c>
      <c r="F28" s="104">
        <v>0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205</v>
      </c>
      <c r="D33" s="104">
        <v>105</v>
      </c>
      <c r="E33" s="104">
        <v>86</v>
      </c>
      <c r="F33" s="104">
        <v>14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185</v>
      </c>
      <c r="D35" s="104">
        <v>91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1</v>
      </c>
      <c r="D36" s="104">
        <v>0</v>
      </c>
      <c r="E36" s="104">
        <v>0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17</v>
      </c>
      <c r="D37" s="104">
        <v>13</v>
      </c>
      <c r="E37" s="104">
        <v>0</v>
      </c>
      <c r="F37" s="104">
        <v>4</v>
      </c>
    </row>
    <row r="38" spans="1:6" ht="25.5">
      <c r="A38" s="111" t="s">
        <v>79</v>
      </c>
      <c r="B38" s="105" t="s">
        <v>418</v>
      </c>
      <c r="C38" s="104">
        <v>1</v>
      </c>
      <c r="D38" s="104">
        <v>1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1</v>
      </c>
      <c r="D39" s="104">
        <v>0</v>
      </c>
      <c r="E39" s="104">
        <v>0</v>
      </c>
      <c r="F39" s="104">
        <v>1</v>
      </c>
    </row>
    <row r="40" spans="1:6" s="102" customFormat="1" ht="25.5">
      <c r="A40" s="109" t="s">
        <v>354</v>
      </c>
      <c r="B40" s="105" t="s">
        <v>420</v>
      </c>
      <c r="C40" s="104">
        <v>182250</v>
      </c>
      <c r="D40" s="104">
        <v>144425</v>
      </c>
      <c r="E40" s="104">
        <v>16125</v>
      </c>
      <c r="F40" s="104">
        <v>21700</v>
      </c>
    </row>
    <row r="41" spans="1:6" ht="16.5" customHeight="1">
      <c r="A41" s="110" t="s">
        <v>76</v>
      </c>
      <c r="B41" s="105" t="s">
        <v>421</v>
      </c>
      <c r="C41" s="104">
        <v>104314</v>
      </c>
      <c r="D41" s="104">
        <v>82410</v>
      </c>
      <c r="E41" s="104">
        <v>6046</v>
      </c>
      <c r="F41" s="104">
        <v>15858</v>
      </c>
    </row>
    <row r="42" spans="1:6" ht="42" customHeight="1">
      <c r="A42" s="111" t="s">
        <v>35</v>
      </c>
      <c r="B42" s="105" t="s">
        <v>422</v>
      </c>
      <c r="C42" s="104">
        <v>0</v>
      </c>
      <c r="D42" s="104">
        <v>0</v>
      </c>
      <c r="E42" s="104">
        <v>0</v>
      </c>
      <c r="F42" s="104">
        <v>0</v>
      </c>
    </row>
    <row r="43" spans="1:6" ht="37.5" customHeight="1">
      <c r="A43" s="111" t="s">
        <v>423</v>
      </c>
      <c r="B43" s="105" t="s">
        <v>424</v>
      </c>
      <c r="C43" s="104">
        <v>0</v>
      </c>
      <c r="D43" s="104">
        <v>0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94901</v>
      </c>
      <c r="D44" s="104">
        <v>79384</v>
      </c>
      <c r="E44" s="104">
        <v>5877</v>
      </c>
      <c r="F44" s="104">
        <v>9640</v>
      </c>
    </row>
    <row r="45" spans="1:6" ht="16.5" customHeight="1">
      <c r="A45" s="112" t="s">
        <v>70</v>
      </c>
      <c r="B45" s="105" t="s">
        <v>426</v>
      </c>
      <c r="C45" s="104">
        <v>3</v>
      </c>
      <c r="D45" s="104">
        <v>0</v>
      </c>
      <c r="E45" s="104">
        <v>0</v>
      </c>
      <c r="F45" s="104">
        <v>3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0</v>
      </c>
      <c r="D47" s="104">
        <v>0</v>
      </c>
      <c r="E47" s="104">
        <v>0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94025</v>
      </c>
      <c r="D48" s="104">
        <v>78554</v>
      </c>
      <c r="E48" s="104">
        <v>5834</v>
      </c>
      <c r="F48" s="104">
        <v>9637</v>
      </c>
    </row>
    <row r="49" spans="1:6" ht="15.75" customHeight="1">
      <c r="A49" s="113" t="s">
        <v>112</v>
      </c>
      <c r="B49" s="105" t="s">
        <v>430</v>
      </c>
      <c r="C49" s="104">
        <v>3332</v>
      </c>
      <c r="D49" s="104">
        <v>3027</v>
      </c>
      <c r="E49" s="104">
        <v>131</v>
      </c>
      <c r="F49" s="104">
        <v>174</v>
      </c>
    </row>
    <row r="50" spans="1:6" ht="15.75" customHeight="1">
      <c r="A50" s="112" t="s">
        <v>78</v>
      </c>
      <c r="B50" s="105" t="s">
        <v>431</v>
      </c>
      <c r="C50" s="104">
        <v>873</v>
      </c>
      <c r="D50" s="104">
        <v>830</v>
      </c>
      <c r="E50" s="104">
        <v>43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7802</v>
      </c>
      <c r="D51" s="104">
        <v>2002</v>
      </c>
      <c r="E51" s="104">
        <v>173</v>
      </c>
      <c r="F51" s="104">
        <v>5627</v>
      </c>
    </row>
    <row r="52" spans="1:6" ht="31.5" customHeight="1">
      <c r="A52" s="112" t="s">
        <v>150</v>
      </c>
      <c r="B52" s="105" t="s">
        <v>433</v>
      </c>
      <c r="C52" s="104">
        <v>7802</v>
      </c>
      <c r="D52" s="104">
        <v>2002</v>
      </c>
      <c r="E52" s="104">
        <v>173</v>
      </c>
      <c r="F52" s="104">
        <v>5627</v>
      </c>
    </row>
    <row r="53" spans="1:6" ht="33" customHeight="1">
      <c r="A53" s="113" t="s">
        <v>112</v>
      </c>
      <c r="B53" s="105" t="s">
        <v>434</v>
      </c>
      <c r="C53" s="104">
        <v>101</v>
      </c>
      <c r="D53" s="104">
        <v>35</v>
      </c>
      <c r="E53" s="104">
        <v>10</v>
      </c>
      <c r="F53" s="104">
        <v>56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545</v>
      </c>
      <c r="D58" s="104">
        <v>441</v>
      </c>
      <c r="E58" s="104">
        <v>6</v>
      </c>
      <c r="F58" s="104">
        <v>98</v>
      </c>
    </row>
    <row r="59" spans="1:6" ht="25.5">
      <c r="A59" s="111" t="s">
        <v>165</v>
      </c>
      <c r="B59" s="105" t="s">
        <v>440</v>
      </c>
      <c r="C59" s="104">
        <v>0</v>
      </c>
      <c r="D59" s="104">
        <v>0</v>
      </c>
      <c r="E59" s="104">
        <v>0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48</v>
      </c>
      <c r="D60" s="104">
        <v>39</v>
      </c>
      <c r="E60" s="104">
        <v>0</v>
      </c>
      <c r="F60" s="104">
        <v>9</v>
      </c>
    </row>
    <row r="61" spans="1:6" ht="25.5">
      <c r="A61" s="111" t="s">
        <v>79</v>
      </c>
      <c r="B61" s="105" t="s">
        <v>442</v>
      </c>
      <c r="C61" s="104">
        <v>3</v>
      </c>
      <c r="D61" s="104">
        <v>3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494</v>
      </c>
      <c r="D62" s="104">
        <v>399</v>
      </c>
      <c r="E62" s="104">
        <v>6</v>
      </c>
      <c r="F62" s="104">
        <v>89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151</v>
      </c>
      <c r="D64" s="104">
        <v>57</v>
      </c>
      <c r="E64" s="104">
        <v>86</v>
      </c>
      <c r="F64" s="104">
        <v>8</v>
      </c>
    </row>
    <row r="65" spans="1:6" ht="25.5">
      <c r="A65" s="110" t="s">
        <v>455</v>
      </c>
      <c r="B65" s="105" t="s">
        <v>485</v>
      </c>
      <c r="C65" s="104">
        <v>75381</v>
      </c>
      <c r="D65" s="104">
        <v>55207</v>
      </c>
      <c r="E65" s="104">
        <v>8865</v>
      </c>
      <c r="F65" s="104">
        <v>11309</v>
      </c>
    </row>
    <row r="66" spans="1:6" ht="12.75">
      <c r="A66" s="109" t="s">
        <v>41</v>
      </c>
      <c r="B66" s="105" t="s">
        <v>446</v>
      </c>
      <c r="C66" s="104">
        <v>1030873</v>
      </c>
      <c r="D66" s="104">
        <v>832742</v>
      </c>
      <c r="E66" s="104">
        <v>75108</v>
      </c>
      <c r="F66" s="104">
        <v>123023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6141</v>
      </c>
    </row>
    <row r="76" spans="1:6" ht="21" customHeight="1">
      <c r="A76" s="91"/>
      <c r="B76" s="93" t="s">
        <v>510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511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9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Куликова</cp:lastModifiedBy>
  <cp:lastPrinted>2016-03-29T09:05:54Z</cp:lastPrinted>
  <dcterms:created xsi:type="dcterms:W3CDTF">2002-12-09T13:40:28Z</dcterms:created>
  <dcterms:modified xsi:type="dcterms:W3CDTF">2016-04-19T13:07:56Z</dcterms:modified>
  <cp:category/>
  <cp:version/>
  <cp:contentType/>
  <cp:contentStatus/>
</cp:coreProperties>
</file>